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anderssas-my.sharepoint.com/personal/lualvarez_landers_com_co/Documents/Escritorio/TMK/1. Proyectos TMK/10. Plan Fidelización Dependientes/"/>
    </mc:Choice>
  </mc:AlternateContent>
  <xr:revisionPtr revIDLastSave="571" documentId="8_{4C8E01F1-A8E7-46D2-96F7-FB4796DFCC68}" xr6:coauthVersionLast="47" xr6:coauthVersionMax="47" xr10:uidLastSave="{D7AFE43D-D7D5-45A2-B2DD-1F8FCC4A6901}"/>
  <bookViews>
    <workbookView xWindow="-110" yWindow="-110" windowWidth="19420" windowHeight="11500" xr2:uid="{00000000-000D-0000-FFFF-FFFF00000000}"/>
  </bookViews>
  <sheets>
    <sheet name="Cronograma" sheetId="1" r:id="rId1"/>
    <sheet name="Hoja1" sheetId="4" r:id="rId2"/>
    <sheet name="RACI" sheetId="2" r:id="rId3"/>
    <sheet name="Supuestos y nota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22" i="1"/>
  <c r="I23" i="1"/>
  <c r="I24" i="1"/>
  <c r="I25" i="1"/>
  <c r="I26" i="1"/>
  <c r="I42" i="1" l="1"/>
  <c r="I40" i="1"/>
  <c r="I39" i="1"/>
  <c r="I38" i="1"/>
  <c r="I36" i="1"/>
  <c r="I37" i="1"/>
  <c r="I21" i="1"/>
  <c r="I35" i="1"/>
  <c r="I34" i="1"/>
  <c r="I33" i="1"/>
  <c r="I29" i="1"/>
  <c r="I32" i="1"/>
  <c r="I31" i="1"/>
  <c r="I30" i="1"/>
  <c r="I28" i="1"/>
  <c r="I27" i="1"/>
  <c r="I20" i="1"/>
  <c r="I19" i="1"/>
  <c r="I18" i="1"/>
  <c r="I17" i="1"/>
  <c r="I16" i="1"/>
  <c r="I15" i="1"/>
  <c r="I14" i="1"/>
  <c r="I13" i="1"/>
  <c r="I12" i="1"/>
  <c r="I11" i="1"/>
  <c r="I9" i="1"/>
</calcChain>
</file>

<file path=xl/sharedStrings.xml><?xml version="1.0" encoding="utf-8"?>
<sst xmlns="http://schemas.openxmlformats.org/spreadsheetml/2006/main" count="448" uniqueCount="211">
  <si>
    <t>UNIVERSAL TE PREMIA · CRONOGRAMA MAESTRO (GANTT)</t>
  </si>
  <si>
    <t>Kickoff (Sprint 0): mié 2-sep-2026   ·   Arranca el piloto: mié 7-oct-2026   ·   Cierre de piloto y decisión etapa 2: mié 25-nov-2026   ·   Seguimiento semanal, miércoles 10:00 a.m.</t>
  </si>
  <si>
    <t>#</t>
  </si>
  <si>
    <t>Fase</t>
  </si>
  <si>
    <t>Actividad</t>
  </si>
  <si>
    <t>Responsable (R)</t>
  </si>
  <si>
    <t>Apoyo / Consultado</t>
  </si>
  <si>
    <t>Inicio</t>
  </si>
  <si>
    <t>Fin</t>
  </si>
  <si>
    <t>Días háb.</t>
  </si>
  <si>
    <t>Entregable</t>
  </si>
  <si>
    <t>Tipo</t>
  </si>
  <si>
    <t>Estado</t>
  </si>
  <si>
    <t>% Avance</t>
  </si>
  <si>
    <t>F0</t>
  </si>
  <si>
    <t>Sprint 0 — Discovery y alineación del programa</t>
  </si>
  <si>
    <t>H2A / DCEO</t>
  </si>
  <si>
    <t>Susana Álvarez, Julián Álvarez, Luisa Álvarez (Landers)</t>
  </si>
  <si>
    <t>Documento "Lo que definimos juntos" v2 + decisiones cerradas</t>
  </si>
  <si>
    <t>Hito</t>
  </si>
  <si>
    <t>Completado</t>
  </si>
  <si>
    <t>F1</t>
  </si>
  <si>
    <t>H2A</t>
  </si>
  <si>
    <t>Economía del programa definida</t>
  </si>
  <si>
    <t>No iniciado</t>
  </si>
  <si>
    <t>Reglas de acreditación documentadas</t>
  </si>
  <si>
    <t>Umbrales y aprobación de premios definidos</t>
  </si>
  <si>
    <t>Base del canal en Excel/CSV</t>
  </si>
  <si>
    <t>Presupuesto de premios — monto mensual y total del programa, aprobado por financiera</t>
  </si>
  <si>
    <t>Financiera (Landers)</t>
  </si>
  <si>
    <t>Luisa Álvarez</t>
  </si>
  <si>
    <t>Presupuesto de premios aprobado</t>
  </si>
  <si>
    <t>Cuenta de WhatsApp aprobada por Meta</t>
  </si>
  <si>
    <t>Jurídico (Landers)</t>
  </si>
  <si>
    <t>Encargo notificado a jurídico</t>
  </si>
  <si>
    <t>Primer contacto con el aliado de redención + definir modelo de negociación (H2A administra vs. Universal contrata directo)</t>
  </si>
  <si>
    <t>Trade (Landers)</t>
  </si>
  <si>
    <t>Modelo de negociación definido</t>
  </si>
  <si>
    <t>Identidad del programa — brief y workshop de marca (nombre, logo, eslogan)</t>
  </si>
  <si>
    <t>Brief de identidad</t>
  </si>
  <si>
    <t>Inscripción y CRM — QR, alta de dependientes con 100 Estrellas de bienvenida</t>
  </si>
  <si>
    <t>Inscripción por QR funcionando</t>
  </si>
  <si>
    <t>F2</t>
  </si>
  <si>
    <t>Borrador de T&amp;C</t>
  </si>
  <si>
    <t>Caja rotada automática funcionando</t>
  </si>
  <si>
    <t>Comercial (Landers)</t>
  </si>
  <si>
    <t>Conceptos de marca (v1)</t>
  </si>
  <si>
    <t>F3</t>
  </si>
  <si>
    <t>Módulo de niveles y retos</t>
  </si>
  <si>
    <t>Catálogo de premios en versión 1</t>
  </si>
  <si>
    <t>Catálogo de premios v1</t>
  </si>
  <si>
    <t>Identidad de marca cerrada + plan de lanzamiento aprobado (formato del evento, fecha, logística)</t>
  </si>
  <si>
    <t>Identidad final + plan de lanzamiento</t>
  </si>
  <si>
    <t>F4</t>
  </si>
  <si>
    <t>Términos y condiciones + tratamiento de datos aprobados</t>
  </si>
  <si>
    <t>T&amp;C aprobados</t>
  </si>
  <si>
    <t>Kit de lanzamiento</t>
  </si>
  <si>
    <t>Aliado de redención contratado</t>
  </si>
  <si>
    <t>Contrato con aliado de redención</t>
  </si>
  <si>
    <t>Lista + línea base de rotación</t>
  </si>
  <si>
    <t>F5</t>
  </si>
  <si>
    <t>Piloto en operación</t>
  </si>
  <si>
    <t>Lanzamiento en campo — evento 360 con la identidad del programa</t>
  </si>
  <si>
    <t>Evento de lanzamiento ejecutado</t>
  </si>
  <si>
    <t>F6</t>
  </si>
  <si>
    <t>Cápsulas de comunicación</t>
  </si>
  <si>
    <t>F7</t>
  </si>
  <si>
    <t>Sala de control en producción</t>
  </si>
  <si>
    <t>F8</t>
  </si>
  <si>
    <t>Piloto y medición — sin decisiones nuevas, se mide contra la línea base</t>
  </si>
  <si>
    <t>H2A / DCEO · Landers</t>
  </si>
  <si>
    <t>Reporte de resultados del piloto</t>
  </si>
  <si>
    <t>Decisión de apertura de etapa 2 (consumidor final, ERP, cadenas, asistente del vendedor)</t>
  </si>
  <si>
    <t>Decisión etapa 2</t>
  </si>
  <si>
    <t>Convenciones</t>
  </si>
  <si>
    <t>◆  Hito / decisión</t>
  </si>
  <si>
    <t>Barra de color = duración de la actividad (color por fase / semana en que arranca)</t>
  </si>
  <si>
    <t>Estado editable por celda (lista desplegable) y % de avance, para actualizar cada sprint semanal.</t>
  </si>
  <si>
    <t>MATRIZ ROLES Y RESPONSABILIDADES — UNIVERSAL TE PREMIA</t>
  </si>
  <si>
    <t>R = Responsable de ejecutar   ·   A = Aprueba / rinde cuentas   ·   C = Consultado   ·   I = Informado   ·   Roles propuestos por H2A/DCEO a partir del Sprint 0 — a confirmar con Universal.</t>
  </si>
  <si>
    <t>Actividad / Decisión</t>
  </si>
  <si>
    <t>Presidencia
(Universal)</t>
  </si>
  <si>
    <t>Gerencia
Comercial</t>
  </si>
  <si>
    <t>Trade
Marketing</t>
  </si>
  <si>
    <t>Finanzas</t>
  </si>
  <si>
    <t>Jurídico</t>
  </si>
  <si>
    <t>Mercadeo /
Marca</t>
  </si>
  <si>
    <t>Economía del programa (valor de la Estrella, techo de gasto)</t>
  </si>
  <si>
    <t>I</t>
  </si>
  <si>
    <t>A</t>
  </si>
  <si>
    <t>R</t>
  </si>
  <si>
    <t>C</t>
  </si>
  <si>
    <t>Reglas de acreditación (productos, prueba de venta, casos dudosos)</t>
  </si>
  <si>
    <t>Presupuesto de premios</t>
  </si>
  <si>
    <t>Base del canal y 300 cristalerías del piloto</t>
  </si>
  <si>
    <t>Identidad de marca del programa (nombre, logo, eslogan)</t>
  </si>
  <si>
    <t>Términos y condiciones + tratamiento de datos</t>
  </si>
  <si>
    <t>Aliado de redención (contrato y modelo de negociación)</t>
  </si>
  <si>
    <t>Cuenta de WhatsApp Business del programa</t>
  </si>
  <si>
    <t>Niveles, retos y ranking</t>
  </si>
  <si>
    <t>Lanzamiento del piloto (evento 360)</t>
  </si>
  <si>
    <t>Sala de control y medición del piloto</t>
  </si>
  <si>
    <t>Decisión de apertura de la etapa 2</t>
  </si>
  <si>
    <t>SUPUESTOS DE PLANEACIÓN Y NOTAS DE USO</t>
  </si>
  <si>
    <t>Hitos obligatorios</t>
  </si>
  <si>
    <t>Kickoff (Sprint 0, ya realizado)</t>
  </si>
  <si>
    <t>miércoles 2-sep-2026</t>
  </si>
  <si>
    <t>Mesa técnica de arranque</t>
  </si>
  <si>
    <t>miércoles 9-sep-2026 (semana 1)</t>
  </si>
  <si>
    <t>Arranca el piloto (300 cristalerías, Antioquia)</t>
  </si>
  <si>
    <t>miércoles 7-oct-2026 (semana 5)</t>
  </si>
  <si>
    <t>Cierre de piloto y medición</t>
  </si>
  <si>
    <t>martes 24-nov-2026 (semana 12)</t>
  </si>
  <si>
    <t>Decisión de apertura de etapa 2</t>
  </si>
  <si>
    <t>miércoles 25-nov-2026</t>
  </si>
  <si>
    <t>Duración total estimada</t>
  </si>
  <si>
    <t>12 semanas de sprint + Sprint 0, con seguimiento semanal</t>
  </si>
  <si>
    <t>Cómo usar este archivo</t>
  </si>
  <si>
    <t>1) Seguimiento semanal</t>
  </si>
  <si>
    <t>Cada miércoles 10:00 a.m. se revisa el avance del sprint y se actualiza Estado y % Avance en la pestaña Cronograma.</t>
  </si>
  <si>
    <t>2) Las barras de color</t>
  </si>
  <si>
    <t>Duración de la actividad, coloreada según la fase/semana en que arranca (ver columna Fase).</t>
  </si>
  <si>
    <t>3) Los hitos (◆)</t>
  </si>
  <si>
    <t>Marcan decisiones y entregables clave del programa, no tareas de desarrollo.</t>
  </si>
  <si>
    <t>4) Dependencias</t>
  </si>
  <si>
    <t>El número de la columna "#" de la actividad de la que depende cada fila.</t>
  </si>
  <si>
    <t>5) Ruta crítica</t>
  </si>
  <si>
    <t>Cuenta de WhatsApp Business (aprobación de Meta), términos y condiciones, y aliado de redención — si alguno se atrasa, se corre la fecha del piloto.</t>
  </si>
  <si>
    <t>Decisiones de Universal aún pendientes (bloqueantes)</t>
  </si>
  <si>
    <t>Valor de una Estrella (pesos) y equivalencia por unidad rotada</t>
  </si>
  <si>
    <t>Define todo el catálogo y la acreditación. Financiera confirma presupuesto de premios primero.</t>
  </si>
  <si>
    <t>Presupuesto de premios (mensual y total)</t>
  </si>
  <si>
    <t>Luisa lo confirma con financiera de Landers — insumo bloqueante para el catálogo.</t>
  </si>
  <si>
    <t>Modelo de negociación con el aliado de redención</t>
  </si>
  <si>
    <t>Si H2A lo negocia y administra (fee de gestión) o si Universal lo contrata directo.</t>
  </si>
  <si>
    <t>Identidad del programa (nombre, logo, eslogan)</t>
  </si>
  <si>
    <t>Landers activa su célula de marca desde la semana 1 — cierre previsto semana 3.</t>
  </si>
  <si>
    <t>Fuente</t>
  </si>
  <si>
    <t>Este cronograma</t>
  </si>
  <si>
    <t>Elaborado por DCEO/H2A a partir del documento "Universal Te Premia · Lo que definimos juntos" (studio.dceo.co/d/universal-te-premia-arranque) y lo acordado en el Sprint 0 (2-sep-2026). Fechas propuestas por H2A, sujetas a confirmación de Universal en la mesa técnica de arranque.</t>
  </si>
  <si>
    <t>Semana 0</t>
  </si>
  <si>
    <t>Célula 1 - Bienvenida y pasos del proyecto</t>
  </si>
  <si>
    <t>Información del proyecto y alcances</t>
  </si>
  <si>
    <r>
      <rPr>
        <b/>
        <sz val="8.5"/>
        <color rgb="FF243334"/>
        <rFont val="Arial"/>
        <family val="2"/>
      </rPr>
      <t xml:space="preserve">Umbrales de niveles </t>
    </r>
    <r>
      <rPr>
        <sz val="8.5"/>
        <color rgb="FF243334"/>
        <rFont val="Arial"/>
        <family val="2"/>
      </rPr>
      <t>(Bronce–Plata- Diamante) y monto que exige visto bueno para premios en cada uno de ello</t>
    </r>
  </si>
  <si>
    <t>Comercial · Trade (Landers)
Mercadeo - Trade (Landers)</t>
  </si>
  <si>
    <t>H2A + Marca</t>
  </si>
  <si>
    <t>Marca (Landers)
Trade (Landers)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</si>
  <si>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</si>
  <si>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</si>
  <si>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</si>
  <si>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</si>
  <si>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</si>
  <si>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</si>
  <si>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</si>
  <si>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</si>
  <si>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</si>
  <si>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</si>
  <si>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</si>
  <si>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</si>
  <si>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Festivos</t>
  </si>
  <si>
    <t>Ok</t>
  </si>
  <si>
    <r>
      <t xml:space="preserve">Mesa técnica de arranque — </t>
    </r>
    <r>
      <rPr>
        <sz val="8.5"/>
        <color rgb="FF243334"/>
        <rFont val="Arial"/>
        <family val="2"/>
      </rPr>
      <t>Presupuesto del programa (valor de la Estrella, premios, qué pasa con los $2.000 actuales, techo de gasto mensual)</t>
    </r>
  </si>
  <si>
    <t>Comercial · Trade (Landers)
Trade (Landers)</t>
  </si>
  <si>
    <r>
      <rPr>
        <b/>
        <sz val="8.5"/>
        <color rgb="FF243334"/>
        <rFont val="Arial"/>
        <family val="2"/>
      </rPr>
      <t>Base del canal</t>
    </r>
    <r>
      <rPr>
        <sz val="8.5"/>
        <color rgb="FF243334"/>
        <rFont val="Arial"/>
        <family val="2"/>
      </rPr>
      <t xml:space="preserve"> — cristalería, dueño (Rebate comercial), dependientes, dirección, población, regional, vendedor asignado</t>
    </r>
  </si>
  <si>
    <t xml:space="preserve">Comercial  (Landers)
</t>
  </si>
  <si>
    <r>
      <t xml:space="preserve">Cuenta de </t>
    </r>
    <r>
      <rPr>
        <b/>
        <sz val="8.5"/>
        <color rgb="FF243334"/>
        <rFont val="Arial"/>
        <family val="2"/>
      </rPr>
      <t>WhatsApp Business del programa</t>
    </r>
    <r>
      <rPr>
        <sz val="8.5"/>
        <color rgb="FF243334"/>
        <rFont val="Arial"/>
        <family val="2"/>
      </rPr>
      <t xml:space="preserve"> — nueva, dentro del portafolio comercial de Landers en Meta</t>
    </r>
  </si>
  <si>
    <t>Trade (Landers)
VP Mercadeo ( Landers)</t>
  </si>
  <si>
    <t>Primeras cristalerías del piloto — lista, criterio y línea base de rotación (6-12 meses)</t>
  </si>
  <si>
    <t>Susana Álvarez (H2A)
Trade (Landers)</t>
  </si>
  <si>
    <t>Caja rotada sin factura ?</t>
  </si>
  <si>
    <r>
      <rPr>
        <b/>
        <sz val="8.5"/>
        <color rgb="FF243334"/>
        <rFont val="Arial"/>
        <family val="2"/>
      </rPr>
      <t xml:space="preserve">Identidad del programa </t>
    </r>
    <r>
      <rPr>
        <sz val="8.5"/>
        <color rgb="FF243334"/>
        <rFont val="Arial"/>
        <family val="2"/>
      </rPr>
      <t>— primeras propuestas de nombre y logo en revisión</t>
    </r>
  </si>
  <si>
    <t>Estrellas, niveles y retos — pesos de nivel, primer reto del mes de la catégoria</t>
  </si>
  <si>
    <t>Diseño Catálogo agencia</t>
  </si>
  <si>
    <t>TO (Landers)</t>
  </si>
  <si>
    <t>Web app del programa - Integración</t>
  </si>
  <si>
    <t>Jurídico (Landers)
TO (Landers)</t>
  </si>
  <si>
    <t>Web app en producción e integración</t>
  </si>
  <si>
    <t>Persona responsable del área</t>
  </si>
  <si>
    <t>Trade (Landers)
Marca (Landers)</t>
  </si>
  <si>
    <t>Piezas de lanzamiento listas — material de Trade, afiche QR, guion del evento</t>
  </si>
  <si>
    <t>Trade (Landers)
Mercadeo (Landers)</t>
  </si>
  <si>
    <t>Trade (Landers)
Mercadeo (Landers)
Marca (Landers)
DHO (Landers)</t>
  </si>
  <si>
    <r>
      <rPr>
        <b/>
        <sz val="8.5"/>
        <color rgb="FF243334"/>
        <rFont val="Arial"/>
        <family val="2"/>
      </rPr>
      <t>Academia, kit y comunicación</t>
    </r>
    <r>
      <rPr>
        <sz val="8.5"/>
        <color rgb="FF243334"/>
        <rFont val="Arial"/>
        <family val="2"/>
      </rPr>
      <t xml:space="preserve"> — material de producto para cápsulas informativas productos, tips de venta, tips del ser como liderazgo.</t>
    </r>
  </si>
  <si>
    <t>Jessica Gutierrez</t>
  </si>
  <si>
    <r>
      <rPr>
        <b/>
        <sz val="8.5"/>
        <color rgb="FF243334"/>
        <rFont val="Arial"/>
        <family val="2"/>
      </rPr>
      <t>Validación de información</t>
    </r>
    <r>
      <rPr>
        <sz val="8.5"/>
        <color rgb="FF243334"/>
        <rFont val="Arial"/>
        <family val="2"/>
      </rPr>
      <t xml:space="preserve"> — datos de despacho por cristalería cruzados con lo reportado por el dependiente</t>
    </r>
  </si>
  <si>
    <t>Entrega de resultados y validación financiera</t>
  </si>
  <si>
    <t>H2A / DCEO
Trade (Landers)
VP Mercadeo ( Landers)</t>
  </si>
  <si>
    <t>Financiero (Landers)</t>
  </si>
  <si>
    <r>
      <rPr>
        <b/>
        <sz val="8.5"/>
        <color rgb="FF243334"/>
        <rFont val="Arial"/>
        <family val="2"/>
      </rPr>
      <t>Encargo al jurídico</t>
    </r>
    <r>
      <rPr>
        <sz val="8.5"/>
        <color rgb="FF243334"/>
        <rFont val="Arial"/>
        <family val="2"/>
      </rPr>
      <t xml:space="preserve"> — Método de aceptacion, formato o  notificación y listado de lo que debe resolver el documento legal.</t>
    </r>
  </si>
  <si>
    <t>Flujo de procesos de las integraciones</t>
  </si>
  <si>
    <t>TO (Landers)
Jurídico (Landers)</t>
  </si>
  <si>
    <t>Arranca el piloto —  cristalerías en Antioquia</t>
  </si>
  <si>
    <r>
      <rPr>
        <b/>
        <sz val="8.5"/>
        <color rgb="FF243334"/>
        <rFont val="Arial"/>
        <family val="2"/>
      </rPr>
      <t>Reglas de acreditación del programa</t>
    </r>
    <r>
      <rPr>
        <sz val="8.5"/>
        <color rgb="FF243334"/>
        <rFont val="Arial"/>
        <family val="2"/>
      </rPr>
      <t xml:space="preserve">— Que portafolio o categoria participa, puntos  de venta, </t>
    </r>
    <r>
      <rPr>
        <u/>
        <sz val="8.5"/>
        <color rgb="FF243334"/>
        <rFont val="Arial"/>
        <family val="2"/>
      </rPr>
      <t>ventas sin factura,</t>
    </r>
    <r>
      <rPr>
        <sz val="8.5"/>
        <color rgb="FF243334"/>
        <rFont val="Arial"/>
        <family val="2"/>
      </rPr>
      <t xml:space="preserve"> casos dudosos, zonas</t>
    </r>
  </si>
  <si>
    <t>Trade · Finanzas - Comercial (Landers)</t>
  </si>
  <si>
    <t>Sell Out — ventas sin factura y criterio para casos dudosos</t>
  </si>
  <si>
    <r>
      <rPr>
        <b/>
        <sz val="8.5"/>
        <color rgb="FF243334"/>
        <rFont val="Arial"/>
        <family val="2"/>
      </rPr>
      <t xml:space="preserve">Cyber seguridad </t>
    </r>
    <r>
      <rPr>
        <sz val="8.5"/>
        <color rgb="FF243334"/>
        <rFont val="Arial"/>
        <family val="2"/>
      </rPr>
      <t>- Acuerdos de confidencialidad</t>
    </r>
  </si>
  <si>
    <r>
      <rPr>
        <b/>
        <sz val="8.5"/>
        <color rgb="FF243334"/>
        <rFont val="Arial"/>
        <family val="2"/>
      </rPr>
      <t xml:space="preserve">Firma de contrato </t>
    </r>
    <r>
      <rPr>
        <sz val="8.5"/>
        <color rgb="FF243334"/>
        <rFont val="Arial"/>
        <family val="2"/>
      </rPr>
      <t>con la agencia. Desarrollo de la APP</t>
    </r>
  </si>
  <si>
    <r>
      <rPr>
        <b/>
        <sz val="8.5"/>
        <color rgb="FF243334"/>
        <rFont val="Arial"/>
        <family val="2"/>
      </rPr>
      <t>Célula legal de Landers</t>
    </r>
    <r>
      <rPr>
        <sz val="8.5"/>
        <color rgb="FF243334"/>
        <rFont val="Arial"/>
        <family val="2"/>
      </rPr>
      <t xml:space="preserve"> entra a trabajar en firme (T&amp;C + tratamiento de datos)</t>
    </r>
  </si>
  <si>
    <r>
      <t xml:space="preserve">Presentación del </t>
    </r>
    <r>
      <rPr>
        <b/>
        <sz val="8.5"/>
        <color rgb="FF243334"/>
        <rFont val="Arial"/>
        <family val="2"/>
      </rPr>
      <t>flujo de la herramienta</t>
    </r>
  </si>
  <si>
    <t>Luisa Álvarez  - Gerardo Iglesias</t>
  </si>
  <si>
    <t xml:space="preserve">Luisa Álvarez  </t>
  </si>
  <si>
    <t>Luisa Álvarez  
Eliana Bedoya</t>
  </si>
  <si>
    <t>Eliana Bedoya
Susana Álvarez, Julián Álvarez</t>
  </si>
  <si>
    <t>Susana Álvarez, Julián Álvarez</t>
  </si>
  <si>
    <t>Susana Álvarez, Julián Álvarez
Luisa Álvarez  - Gerardo Iglesias</t>
  </si>
  <si>
    <t xml:space="preserve">VP Mercadeo ( Landers)
</t>
  </si>
  <si>
    <t>Gerardo Iglesias</t>
  </si>
  <si>
    <t>Documento firmado</t>
  </si>
  <si>
    <t>TO</t>
  </si>
  <si>
    <t xml:space="preserve"> </t>
  </si>
  <si>
    <t>Semana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</si>
</sst>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0F3D3E"/>
      <name val="Arial"/>
      <family val="2"/>
    </font>
    <font>
      <i/>
      <sz val="10"/>
      <color rgb="FF6E807F"/>
      <name val="Arial"/>
      <family val="2"/>
    </font>
    <font>
      <b/>
      <sz val="9"/>
      <color rgb="FFFFFFFF"/>
      <name val="Arial"/>
      <family val="2"/>
    </font>
    <font>
      <sz val="8.5"/>
      <color rgb="FF243334"/>
      <name val="Arial"/>
      <family val="2"/>
    </font>
    <font>
      <b/>
      <sz val="8.5"/>
      <color rgb="FFFFFFFF"/>
      <name val="Arial"/>
      <family val="2"/>
    </font>
    <font>
      <b/>
      <sz val="8.5"/>
      <color rgb="FF243334"/>
      <name val="Arial"/>
      <family val="2"/>
    </font>
    <font>
      <b/>
      <sz val="8.5"/>
      <color rgb="FFBC4749"/>
      <name val="Arial"/>
      <family val="2"/>
    </font>
    <font>
      <b/>
      <sz val="9"/>
      <color rgb="FF243334"/>
      <name val="Arial"/>
      <family val="2"/>
    </font>
    <font>
      <i/>
      <sz val="8.5"/>
      <color rgb="FF6E807F"/>
      <name val="Arial"/>
      <family val="2"/>
    </font>
    <font>
      <b/>
      <sz val="14"/>
      <color rgb="FF0F3D3E"/>
      <name val="Arial"/>
      <family val="2"/>
    </font>
    <font>
      <i/>
      <sz val="9.5"/>
      <color rgb="FF6E807F"/>
      <name val="Arial"/>
      <family val="2"/>
    </font>
    <font>
      <b/>
      <sz val="12"/>
      <color rgb="FF0F3D3E"/>
      <name val="Arial"/>
      <family val="2"/>
    </font>
    <font>
      <b/>
      <sz val="9.5"/>
      <color rgb="FF243334"/>
      <name val="Arial"/>
      <family val="2"/>
    </font>
    <font>
      <sz val="9.5"/>
      <color rgb="FF243334"/>
      <name val="Arial"/>
      <family val="2"/>
    </font>
    <font>
      <u/>
      <sz val="8.5"/>
      <color rgb="FF24333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0F3D3E"/>
      </patternFill>
    </fill>
    <fill>
      <patternFill patternType="solid">
        <fgColor rgb="FF264653"/>
      </patternFill>
    </fill>
    <fill>
      <patternFill patternType="solid">
        <fgColor rgb="FF287271"/>
      </patternFill>
    </fill>
    <fill>
      <patternFill patternType="solid">
        <fgColor rgb="FF2A9D8F"/>
      </patternFill>
    </fill>
    <fill>
      <patternFill patternType="solid">
        <fgColor rgb="FF6A994E"/>
      </patternFill>
    </fill>
    <fill>
      <patternFill patternType="solid">
        <fgColor rgb="FFE9C46A"/>
      </patternFill>
    </fill>
    <fill>
      <patternFill patternType="solid">
        <fgColor rgb="FFF4A261"/>
      </patternFill>
    </fill>
    <fill>
      <patternFill patternType="solid">
        <fgColor rgb="FFE76F51"/>
      </patternFill>
    </fill>
    <fill>
      <patternFill patternType="solid">
        <fgColor rgb="FFBC4749"/>
      </patternFill>
    </fill>
    <fill>
      <patternFill patternType="solid">
        <fgColor rgb="FF6A040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B9C4C4"/>
      </left>
      <right style="thin">
        <color rgb="FFB9C4C4"/>
      </right>
      <top style="thin">
        <color rgb="FFB9C4C4"/>
      </top>
      <bottom style="thin">
        <color rgb="FFB9C4C4"/>
      </bottom>
      <diagonal/>
    </border>
    <border>
      <left style="thin">
        <color rgb="FFB9C4C4"/>
      </left>
      <right style="thin">
        <color rgb="FFB9C4C4"/>
      </right>
      <top/>
      <bottom style="thin">
        <color rgb="FFB9C4C4"/>
      </bottom>
      <diagonal/>
    </border>
    <border>
      <left/>
      <right style="thin">
        <color rgb="FFB9C4C4"/>
      </right>
      <top style="thin">
        <color rgb="FFB9C4C4"/>
      </top>
      <bottom style="thin">
        <color rgb="FFB9C4C4"/>
      </bottom>
      <diagonal/>
    </border>
    <border>
      <left style="thin">
        <color rgb="FFB9C4C4"/>
      </left>
      <right/>
      <top style="thin">
        <color rgb="FFB9C4C4"/>
      </top>
      <bottom style="thin">
        <color rgb="FFB9C4C4"/>
      </bottom>
      <diagonal/>
    </border>
    <border>
      <left/>
      <right/>
      <top style="thin">
        <color rgb="FFB9C4C4"/>
      </top>
      <bottom style="thin">
        <color rgb="FFB9C4C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16" fontId="3" fillId="2" borderId="2" xfId="0" applyNumberFormat="1" applyFont="1" applyFill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2" fillId="13" borderId="0" xfId="0" applyFont="1" applyFill="1"/>
    <xf numFmtId="9" fontId="4" fillId="13" borderId="1" xfId="0" applyNumberFormat="1" applyFont="1" applyFill="1" applyBorder="1" applyAlignment="1">
      <alignment horizontal="center" vertical="center"/>
    </xf>
    <xf numFmtId="0" fontId="0" fillId="14" borderId="0" xfId="0" applyFill="1"/>
    <xf numFmtId="9" fontId="4" fillId="14" borderId="1" xfId="0" applyNumberFormat="1" applyFont="1" applyFill="1" applyBorder="1" applyAlignment="1">
      <alignment horizontal="center" vertical="center"/>
    </xf>
    <xf numFmtId="0" fontId="0" fillId="12" borderId="0" xfId="0" applyFill="1"/>
    <xf numFmtId="9" fontId="4" fillId="12" borderId="1" xfId="0" applyNumberFormat="1" applyFont="1" applyFill="1" applyBorder="1" applyAlignment="1">
      <alignment horizontal="center" vertical="center"/>
    </xf>
    <xf numFmtId="9" fontId="4" fillId="12" borderId="4" xfId="0" applyNumberFormat="1" applyFont="1" applyFill="1" applyBorder="1" applyAlignment="1">
      <alignment horizontal="center" vertical="center"/>
    </xf>
    <xf numFmtId="9" fontId="4" fillId="12" borderId="5" xfId="0" applyNumberFormat="1" applyFont="1" applyFill="1" applyBorder="1" applyAlignment="1">
      <alignment horizontal="center" vertical="center"/>
    </xf>
    <xf numFmtId="9" fontId="4" fillId="12" borderId="3" xfId="0" applyNumberFormat="1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9" fontId="4" fillId="1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6"/>
  <sheetViews>
    <sheetView showGridLines="0" tabSelected="1" zoomScale="70" zoomScaleNormal="70" workbookViewId="0">
      <pane ySplit="8" topLeftCell="A9" activePane="bottomLeft" state="frozen"/>
      <selection pane="bottomLeft" activeCell="N34" sqref="N34"/>
    </sheetView>
  </sheetViews>
  <sheetFormatPr baseColWidth="10" defaultColWidth="8.81640625" defaultRowHeight="14.5" x14ac:dyDescent="0.35"/>
  <cols>
    <col min="1" max="1" width="6" customWidth="1"/>
    <col min="2" max="2" width="8" customWidth="1"/>
    <col min="3" max="3" width="42" customWidth="1"/>
    <col min="4" max="4" width="21.81640625" bestFit="1" customWidth="1"/>
    <col min="5" max="5" width="18.1796875" bestFit="1" customWidth="1"/>
    <col min="6" max="6" width="24" customWidth="1"/>
    <col min="7" max="8" width="7.7265625" customWidth="1"/>
    <col min="9" max="9" width="9" customWidth="1"/>
    <col min="10" max="10" width="34" customWidth="1"/>
    <col min="11" max="11" width="11" customWidth="1"/>
    <col min="12" max="12" width="13" customWidth="1"/>
    <col min="13" max="13" width="11" customWidth="1"/>
    <col min="14" max="14" width="5.6328125" bestFit="1" customWidth="1"/>
    <col min="15" max="18" width="5.1796875" bestFit="1" customWidth="1"/>
    <col min="19" max="21" width="5.1796875" customWidth="1"/>
    <col min="22" max="23" width="6.08984375" bestFit="1" customWidth="1"/>
    <col min="24" max="79" width="6.08984375" customWidth="1"/>
    <col min="80" max="82" width="6.1796875" bestFit="1" customWidth="1"/>
  </cols>
  <sheetData>
    <row r="1" spans="1:82" ht="22" customHeight="1" x14ac:dyDescent="0.4">
      <c r="A1" s="1" t="s">
        <v>0</v>
      </c>
    </row>
    <row r="2" spans="1:82" ht="16" customHeight="1" x14ac:dyDescent="0.35">
      <c r="A2" s="2" t="s">
        <v>1</v>
      </c>
    </row>
    <row r="3" spans="1:82" ht="5.5" customHeight="1" x14ac:dyDescent="0.35">
      <c r="A3" s="2"/>
    </row>
    <row r="4" spans="1:82" ht="16" customHeight="1" x14ac:dyDescent="0.35">
      <c r="A4" s="30"/>
      <c r="B4" s="2" t="s">
        <v>159</v>
      </c>
    </row>
    <row r="5" spans="1:82" ht="16" customHeight="1" x14ac:dyDescent="0.35">
      <c r="A5" s="32"/>
      <c r="B5" s="2" t="s">
        <v>160</v>
      </c>
    </row>
    <row r="6" spans="1:82" ht="16" customHeight="1" x14ac:dyDescent="0.35">
      <c r="A6" s="34"/>
    </row>
    <row r="7" spans="1:82" x14ac:dyDescent="0.35">
      <c r="N7" s="36" t="s">
        <v>140</v>
      </c>
      <c r="O7" s="37"/>
      <c r="P7" s="37"/>
      <c r="Q7" s="37"/>
      <c r="R7" s="38"/>
      <c r="S7" s="36" t="s">
        <v>147</v>
      </c>
      <c r="T7" s="37"/>
      <c r="U7" s="37"/>
      <c r="V7" s="37"/>
      <c r="W7" s="38"/>
      <c r="X7" s="36" t="s">
        <v>148</v>
      </c>
      <c r="Y7" s="37"/>
      <c r="Z7" s="37"/>
      <c r="AA7" s="37"/>
      <c r="AB7" s="38"/>
      <c r="AC7" s="36" t="s">
        <v>149</v>
      </c>
      <c r="AD7" s="37"/>
      <c r="AE7" s="37"/>
      <c r="AF7" s="37"/>
      <c r="AG7" s="38"/>
      <c r="AH7" s="36" t="s">
        <v>150</v>
      </c>
      <c r="AI7" s="37"/>
      <c r="AJ7" s="37"/>
      <c r="AK7" s="37"/>
      <c r="AL7" s="37"/>
      <c r="AM7" s="38"/>
      <c r="AN7" s="36" t="s">
        <v>151</v>
      </c>
      <c r="AO7" s="37"/>
      <c r="AP7" s="37"/>
      <c r="AQ7" s="37"/>
      <c r="AR7" s="38"/>
      <c r="AS7" s="36" t="s">
        <v>152</v>
      </c>
      <c r="AT7" s="37"/>
      <c r="AU7" s="37"/>
      <c r="AV7" s="37"/>
      <c r="AW7" s="38"/>
      <c r="AX7" s="36" t="s">
        <v>153</v>
      </c>
      <c r="AY7" s="37"/>
      <c r="AZ7" s="37"/>
      <c r="BA7" s="37"/>
      <c r="BB7" s="38"/>
      <c r="BC7" s="36" t="s">
        <v>154</v>
      </c>
      <c r="BD7" s="37"/>
      <c r="BE7" s="37"/>
      <c r="BF7" s="37"/>
      <c r="BG7" s="38"/>
      <c r="BH7" s="36" t="s">
        <v>155</v>
      </c>
      <c r="BI7" s="37"/>
      <c r="BJ7" s="37"/>
      <c r="BK7" s="37"/>
      <c r="BL7" s="38"/>
      <c r="BM7" s="36" t="s">
        <v>156</v>
      </c>
      <c r="BN7" s="37"/>
      <c r="BO7" s="37"/>
      <c r="BP7" s="37"/>
      <c r="BQ7" s="38"/>
      <c r="BR7" s="36" t="s">
        <v>157</v>
      </c>
      <c r="BS7" s="37"/>
      <c r="BT7" s="37"/>
      <c r="BU7" s="37"/>
      <c r="BV7" s="38"/>
      <c r="BW7" s="36" t="s">
        <v>158</v>
      </c>
      <c r="BX7" s="37"/>
      <c r="BY7" s="37"/>
      <c r="BZ7" s="37"/>
      <c r="CA7" s="38"/>
      <c r="CB7" s="36" t="s">
        <v>210</v>
      </c>
      <c r="CC7" s="37"/>
      <c r="CD7" s="37"/>
    </row>
    <row r="8" spans="1:82" ht="46" customHeight="1" x14ac:dyDescent="0.3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177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28">
        <v>46326</v>
      </c>
      <c r="O8" s="28">
        <v>46266</v>
      </c>
      <c r="P8" s="28">
        <v>46267</v>
      </c>
      <c r="Q8" s="28">
        <v>46268</v>
      </c>
      <c r="R8" s="28">
        <v>46269</v>
      </c>
      <c r="S8" s="28">
        <v>46272</v>
      </c>
      <c r="T8" s="28">
        <v>46273</v>
      </c>
      <c r="U8" s="28">
        <v>46274</v>
      </c>
      <c r="V8" s="28">
        <v>46275</v>
      </c>
      <c r="W8" s="28">
        <v>46276</v>
      </c>
      <c r="X8" s="28">
        <v>46279</v>
      </c>
      <c r="Y8" s="28">
        <v>46280</v>
      </c>
      <c r="Z8" s="28">
        <v>46281</v>
      </c>
      <c r="AA8" s="28">
        <v>46282</v>
      </c>
      <c r="AB8" s="28">
        <v>46283</v>
      </c>
      <c r="AC8" s="28">
        <v>46286</v>
      </c>
      <c r="AD8" s="28">
        <v>46287</v>
      </c>
      <c r="AE8" s="28">
        <v>46288</v>
      </c>
      <c r="AF8" s="28">
        <v>46289</v>
      </c>
      <c r="AG8" s="28">
        <v>46290</v>
      </c>
      <c r="AH8" s="28">
        <v>46293</v>
      </c>
      <c r="AI8" s="28">
        <v>46294</v>
      </c>
      <c r="AJ8" s="28">
        <v>46295</v>
      </c>
      <c r="AK8" s="28">
        <v>46296</v>
      </c>
      <c r="AL8" s="28">
        <v>46297</v>
      </c>
      <c r="AM8" s="28">
        <v>46298</v>
      </c>
      <c r="AN8" s="28">
        <v>46300</v>
      </c>
      <c r="AO8" s="28">
        <v>46301</v>
      </c>
      <c r="AP8" s="28">
        <v>46302</v>
      </c>
      <c r="AQ8" s="28">
        <v>46303</v>
      </c>
      <c r="AR8" s="28">
        <v>46304</v>
      </c>
      <c r="AS8" s="28">
        <v>46307</v>
      </c>
      <c r="AT8" s="28">
        <v>46308</v>
      </c>
      <c r="AU8" s="28">
        <v>46309</v>
      </c>
      <c r="AV8" s="28">
        <v>46310</v>
      </c>
      <c r="AW8" s="28">
        <v>46311</v>
      </c>
      <c r="AX8" s="28">
        <v>46314</v>
      </c>
      <c r="AY8" s="28">
        <v>46315</v>
      </c>
      <c r="AZ8" s="28">
        <v>46316</v>
      </c>
      <c r="BA8" s="28">
        <v>46317</v>
      </c>
      <c r="BB8" s="28">
        <v>46318</v>
      </c>
      <c r="BC8" s="28">
        <v>46321</v>
      </c>
      <c r="BD8" s="28">
        <v>46322</v>
      </c>
      <c r="BE8" s="28">
        <v>46323</v>
      </c>
      <c r="BF8" s="28">
        <v>46324</v>
      </c>
      <c r="BG8" s="28">
        <v>46325</v>
      </c>
      <c r="BH8" s="28">
        <v>46328</v>
      </c>
      <c r="BI8" s="28">
        <v>46329</v>
      </c>
      <c r="BJ8" s="28">
        <v>46330</v>
      </c>
      <c r="BK8" s="28">
        <v>46331</v>
      </c>
      <c r="BL8" s="28">
        <v>46332</v>
      </c>
      <c r="BM8" s="28">
        <v>46335</v>
      </c>
      <c r="BN8" s="28">
        <v>46336</v>
      </c>
      <c r="BO8" s="28">
        <v>46337</v>
      </c>
      <c r="BP8" s="28">
        <v>46338</v>
      </c>
      <c r="BQ8" s="28">
        <v>46339</v>
      </c>
      <c r="BR8" s="28">
        <v>46342</v>
      </c>
      <c r="BS8" s="28">
        <v>46343</v>
      </c>
      <c r="BT8" s="28">
        <v>46344</v>
      </c>
      <c r="BU8" s="28">
        <v>46345</v>
      </c>
      <c r="BV8" s="28">
        <v>46346</v>
      </c>
      <c r="BW8" s="28">
        <v>46349</v>
      </c>
      <c r="BX8" s="28">
        <v>46350</v>
      </c>
      <c r="BY8" s="28">
        <v>46351</v>
      </c>
      <c r="BZ8" s="28">
        <v>46352</v>
      </c>
      <c r="CA8" s="28">
        <v>46353</v>
      </c>
      <c r="CB8" s="28">
        <v>46354</v>
      </c>
      <c r="CC8" s="28">
        <v>46355</v>
      </c>
      <c r="CD8" s="28">
        <v>46356</v>
      </c>
    </row>
    <row r="9" spans="1:82" ht="30" customHeight="1" x14ac:dyDescent="0.35">
      <c r="A9" s="4">
        <v>1</v>
      </c>
      <c r="B9" s="5" t="s">
        <v>14</v>
      </c>
      <c r="C9" s="6" t="s">
        <v>15</v>
      </c>
      <c r="D9" s="7" t="s">
        <v>16</v>
      </c>
      <c r="E9" s="7" t="s">
        <v>22</v>
      </c>
      <c r="F9" s="41" t="s">
        <v>17</v>
      </c>
      <c r="G9" s="8">
        <v>46267</v>
      </c>
      <c r="H9" s="8">
        <v>46267</v>
      </c>
      <c r="I9" s="9">
        <f t="shared" ref="I9:I42" si="0">MAX(1,NETWORKDAYS(G9,H9))</f>
        <v>1</v>
      </c>
      <c r="J9" s="7" t="s">
        <v>18</v>
      </c>
      <c r="K9" s="10" t="s">
        <v>19</v>
      </c>
      <c r="L9" s="4" t="s">
        <v>20</v>
      </c>
      <c r="M9" s="11">
        <v>1</v>
      </c>
      <c r="N9" s="11"/>
      <c r="O9" s="11"/>
      <c r="P9" s="33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3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31"/>
      <c r="BI9" s="11"/>
      <c r="BJ9" s="11"/>
      <c r="BK9" s="11"/>
      <c r="BL9" s="11"/>
      <c r="BM9" s="11"/>
      <c r="BN9" s="11"/>
      <c r="BO9" s="11"/>
      <c r="BP9" s="11"/>
      <c r="BQ9" s="11"/>
      <c r="BR9" s="3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</row>
    <row r="10" spans="1:82" ht="30" customHeight="1" x14ac:dyDescent="0.35">
      <c r="A10" s="4">
        <v>2</v>
      </c>
      <c r="B10" s="5" t="s">
        <v>14</v>
      </c>
      <c r="C10" s="6" t="s">
        <v>141</v>
      </c>
      <c r="D10" s="7" t="s">
        <v>36</v>
      </c>
      <c r="E10" s="7" t="s">
        <v>166</v>
      </c>
      <c r="F10" s="41" t="s">
        <v>199</v>
      </c>
      <c r="G10" s="8">
        <v>46269</v>
      </c>
      <c r="H10" s="8">
        <v>46269</v>
      </c>
      <c r="I10" s="9">
        <v>1</v>
      </c>
      <c r="J10" s="7" t="s">
        <v>142</v>
      </c>
      <c r="K10" s="10" t="s">
        <v>19</v>
      </c>
      <c r="L10" s="4" t="s">
        <v>20</v>
      </c>
      <c r="M10" s="11">
        <v>0</v>
      </c>
      <c r="N10" s="11"/>
      <c r="O10" s="11"/>
      <c r="P10" s="11"/>
      <c r="Q10" s="11"/>
      <c r="R10" s="35"/>
      <c r="S10" s="11"/>
      <c r="T10" s="29"/>
      <c r="U10" s="29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3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31"/>
      <c r="BI10" s="11"/>
      <c r="BJ10" s="11"/>
      <c r="BK10" s="11"/>
      <c r="BL10" s="11"/>
      <c r="BM10" s="11"/>
      <c r="BN10" s="11"/>
      <c r="BO10" s="11"/>
      <c r="BP10" s="11"/>
      <c r="BQ10" s="11"/>
      <c r="BR10" s="3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</row>
    <row r="11" spans="1:82" ht="34" customHeight="1" x14ac:dyDescent="0.35">
      <c r="A11" s="4">
        <v>3</v>
      </c>
      <c r="B11" s="12" t="s">
        <v>21</v>
      </c>
      <c r="C11" s="6" t="s">
        <v>161</v>
      </c>
      <c r="D11" s="7" t="s">
        <v>193</v>
      </c>
      <c r="E11" s="7" t="s">
        <v>22</v>
      </c>
      <c r="F11" s="41" t="s">
        <v>200</v>
      </c>
      <c r="G11" s="8">
        <v>46272</v>
      </c>
      <c r="H11" s="8">
        <v>46276</v>
      </c>
      <c r="I11" s="9">
        <f t="shared" si="0"/>
        <v>5</v>
      </c>
      <c r="J11" s="7" t="s">
        <v>23</v>
      </c>
      <c r="K11" s="10" t="s">
        <v>19</v>
      </c>
      <c r="L11" s="4" t="s">
        <v>24</v>
      </c>
      <c r="M11" s="11">
        <v>0</v>
      </c>
      <c r="N11" s="11"/>
      <c r="O11" s="11"/>
      <c r="P11" s="11"/>
      <c r="Q11" s="11"/>
      <c r="R11" s="11"/>
      <c r="S11" s="35"/>
      <c r="T11" s="35"/>
      <c r="U11" s="35"/>
      <c r="V11" s="35"/>
      <c r="W11" s="35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3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31"/>
      <c r="BI11" s="11"/>
      <c r="BJ11" s="11"/>
      <c r="BK11" s="11"/>
      <c r="BL11" s="11"/>
      <c r="BM11" s="11"/>
      <c r="BN11" s="11"/>
      <c r="BO11" s="11"/>
      <c r="BP11" s="11"/>
      <c r="BQ11" s="11"/>
      <c r="BR11" s="3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</row>
    <row r="12" spans="1:82" ht="33" x14ac:dyDescent="0.35">
      <c r="A12" s="4">
        <v>4</v>
      </c>
      <c r="B12" s="12" t="s">
        <v>21</v>
      </c>
      <c r="C12" s="7" t="s">
        <v>192</v>
      </c>
      <c r="D12" s="7" t="s">
        <v>144</v>
      </c>
      <c r="E12" s="7" t="s">
        <v>22</v>
      </c>
      <c r="F12" s="41" t="s">
        <v>200</v>
      </c>
      <c r="G12" s="8">
        <v>46274</v>
      </c>
      <c r="H12" s="8">
        <v>46280</v>
      </c>
      <c r="I12" s="9">
        <f t="shared" si="0"/>
        <v>5</v>
      </c>
      <c r="J12" s="7" t="s">
        <v>25</v>
      </c>
      <c r="K12" s="13" t="s">
        <v>4</v>
      </c>
      <c r="L12" s="4" t="s">
        <v>24</v>
      </c>
      <c r="M12" s="11">
        <v>0</v>
      </c>
      <c r="N12" s="11"/>
      <c r="O12" s="11"/>
      <c r="P12" s="11"/>
      <c r="Q12" s="11"/>
      <c r="R12" s="11"/>
      <c r="S12" s="11"/>
      <c r="T12" s="11"/>
      <c r="U12" s="35"/>
      <c r="V12" s="35"/>
      <c r="W12" s="35"/>
      <c r="X12" s="35"/>
      <c r="Y12" s="35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3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31"/>
      <c r="BI12" s="11"/>
      <c r="BJ12" s="11"/>
      <c r="BK12" s="11"/>
      <c r="BL12" s="11"/>
      <c r="BM12" s="11"/>
      <c r="BN12" s="11"/>
      <c r="BO12" s="11"/>
      <c r="BP12" s="11"/>
      <c r="BQ12" s="11"/>
      <c r="BR12" s="3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</row>
    <row r="13" spans="1:82" ht="30" customHeight="1" x14ac:dyDescent="0.35">
      <c r="A13" s="4">
        <v>5</v>
      </c>
      <c r="B13" s="12" t="s">
        <v>21</v>
      </c>
      <c r="C13" s="7" t="s">
        <v>143</v>
      </c>
      <c r="D13" s="7" t="s">
        <v>162</v>
      </c>
      <c r="E13" s="7" t="s">
        <v>22</v>
      </c>
      <c r="F13" s="41" t="s">
        <v>200</v>
      </c>
      <c r="G13" s="8">
        <v>46274</v>
      </c>
      <c r="H13" s="8">
        <v>46280</v>
      </c>
      <c r="I13" s="9">
        <f t="shared" si="0"/>
        <v>5</v>
      </c>
      <c r="J13" s="7" t="s">
        <v>26</v>
      </c>
      <c r="K13" s="13" t="s">
        <v>4</v>
      </c>
      <c r="L13" s="4" t="s">
        <v>24</v>
      </c>
      <c r="M13" s="11">
        <v>0</v>
      </c>
      <c r="N13" s="11"/>
      <c r="O13" s="11"/>
      <c r="P13" s="11"/>
      <c r="Q13" s="11"/>
      <c r="R13" s="11"/>
      <c r="S13" s="11"/>
      <c r="T13" s="11"/>
      <c r="U13" s="35"/>
      <c r="V13" s="35"/>
      <c r="W13" s="35"/>
      <c r="X13" s="35"/>
      <c r="Y13" s="35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3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31"/>
      <c r="BI13" s="11"/>
      <c r="BJ13" s="11"/>
      <c r="BK13" s="11"/>
      <c r="BL13" s="11"/>
      <c r="BM13" s="11"/>
      <c r="BN13" s="11"/>
      <c r="BO13" s="11"/>
      <c r="BP13" s="11"/>
      <c r="BQ13" s="11"/>
      <c r="BR13" s="3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</row>
    <row r="14" spans="1:82" ht="33" x14ac:dyDescent="0.35">
      <c r="A14" s="4">
        <v>6</v>
      </c>
      <c r="B14" s="12" t="s">
        <v>21</v>
      </c>
      <c r="C14" s="7" t="s">
        <v>163</v>
      </c>
      <c r="D14" s="7" t="s">
        <v>164</v>
      </c>
      <c r="E14" s="7" t="s">
        <v>22</v>
      </c>
      <c r="F14" s="41"/>
      <c r="G14" s="8">
        <v>46274</v>
      </c>
      <c r="H14" s="8">
        <v>46280</v>
      </c>
      <c r="I14" s="9">
        <f t="shared" si="0"/>
        <v>5</v>
      </c>
      <c r="J14" s="7" t="s">
        <v>27</v>
      </c>
      <c r="K14" s="13" t="s">
        <v>4</v>
      </c>
      <c r="L14" s="4" t="s">
        <v>24</v>
      </c>
      <c r="M14" s="11">
        <v>0</v>
      </c>
      <c r="N14" s="11"/>
      <c r="O14" s="11"/>
      <c r="P14" s="11"/>
      <c r="Q14" s="11"/>
      <c r="R14" s="11"/>
      <c r="S14" s="11"/>
      <c r="T14" s="11"/>
      <c r="U14" s="35"/>
      <c r="V14" s="35"/>
      <c r="W14" s="35"/>
      <c r="X14" s="35"/>
      <c r="Y14" s="35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3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31"/>
      <c r="BI14" s="11"/>
      <c r="BJ14" s="11"/>
      <c r="BK14" s="11"/>
      <c r="BL14" s="11"/>
      <c r="BM14" s="11"/>
      <c r="BN14" s="11"/>
      <c r="BO14" s="11"/>
      <c r="BP14" s="11"/>
      <c r="BQ14" s="11"/>
      <c r="BR14" s="3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</row>
    <row r="15" spans="1:82" ht="30" customHeight="1" x14ac:dyDescent="0.35">
      <c r="A15" s="4">
        <v>7</v>
      </c>
      <c r="B15" s="12" t="s">
        <v>21</v>
      </c>
      <c r="C15" s="6" t="s">
        <v>28</v>
      </c>
      <c r="D15" s="7" t="s">
        <v>29</v>
      </c>
      <c r="E15" s="7" t="s">
        <v>30</v>
      </c>
      <c r="F15" s="41"/>
      <c r="G15" s="8">
        <v>46274</v>
      </c>
      <c r="H15" s="8">
        <v>46280</v>
      </c>
      <c r="I15" s="9">
        <f t="shared" si="0"/>
        <v>5</v>
      </c>
      <c r="J15" s="7" t="s">
        <v>31</v>
      </c>
      <c r="K15" s="10" t="s">
        <v>19</v>
      </c>
      <c r="L15" s="4" t="s">
        <v>24</v>
      </c>
      <c r="M15" s="11">
        <v>0</v>
      </c>
      <c r="N15" s="11"/>
      <c r="O15" s="11"/>
      <c r="P15" s="11"/>
      <c r="Q15" s="11"/>
      <c r="R15" s="11"/>
      <c r="S15" s="11"/>
      <c r="T15" s="11"/>
      <c r="U15" s="35"/>
      <c r="V15" s="35"/>
      <c r="W15" s="35"/>
      <c r="X15" s="35"/>
      <c r="Y15" s="35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3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31"/>
      <c r="BI15" s="11"/>
      <c r="BJ15" s="11"/>
      <c r="BK15" s="11"/>
      <c r="BL15" s="11"/>
      <c r="BM15" s="11"/>
      <c r="BN15" s="11"/>
      <c r="BO15" s="11"/>
      <c r="BP15" s="11"/>
      <c r="BQ15" s="11"/>
      <c r="BR15" s="3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</row>
    <row r="16" spans="1:82" ht="30" customHeight="1" x14ac:dyDescent="0.35">
      <c r="A16" s="4">
        <v>8</v>
      </c>
      <c r="B16" s="12" t="s">
        <v>21</v>
      </c>
      <c r="C16" s="7" t="s">
        <v>165</v>
      </c>
      <c r="D16" s="7" t="s">
        <v>145</v>
      </c>
      <c r="E16" s="7" t="s">
        <v>22</v>
      </c>
      <c r="F16" s="41" t="s">
        <v>202</v>
      </c>
      <c r="G16" s="8">
        <v>46274</v>
      </c>
      <c r="H16" s="8">
        <v>46288</v>
      </c>
      <c r="I16" s="9">
        <f t="shared" si="0"/>
        <v>11</v>
      </c>
      <c r="J16" s="7" t="s">
        <v>32</v>
      </c>
      <c r="K16" s="13" t="s">
        <v>4</v>
      </c>
      <c r="L16" s="4" t="s">
        <v>24</v>
      </c>
      <c r="M16" s="11">
        <v>0</v>
      </c>
      <c r="N16" s="11"/>
      <c r="O16" s="11"/>
      <c r="P16" s="11"/>
      <c r="Q16" s="11"/>
      <c r="R16" s="11"/>
      <c r="S16" s="11"/>
      <c r="T16" s="11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3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31"/>
      <c r="BI16" s="11"/>
      <c r="BJ16" s="11"/>
      <c r="BK16" s="11"/>
      <c r="BL16" s="11"/>
      <c r="BM16" s="11"/>
      <c r="BN16" s="11"/>
      <c r="BO16" s="11"/>
      <c r="BP16" s="11"/>
      <c r="BQ16" s="11"/>
      <c r="BR16" s="3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</row>
    <row r="17" spans="1:82" ht="33" x14ac:dyDescent="0.35">
      <c r="A17" s="4">
        <v>9</v>
      </c>
      <c r="B17" s="12" t="s">
        <v>21</v>
      </c>
      <c r="C17" s="7" t="s">
        <v>188</v>
      </c>
      <c r="D17" s="7" t="s">
        <v>168</v>
      </c>
      <c r="E17" s="7" t="s">
        <v>33</v>
      </c>
      <c r="F17" s="41" t="s">
        <v>200</v>
      </c>
      <c r="G17" s="8">
        <v>46274</v>
      </c>
      <c r="H17" s="8">
        <v>46274</v>
      </c>
      <c r="I17" s="9">
        <f t="shared" si="0"/>
        <v>1</v>
      </c>
      <c r="J17" s="7" t="s">
        <v>34</v>
      </c>
      <c r="K17" s="13" t="s">
        <v>4</v>
      </c>
      <c r="L17" s="4" t="s">
        <v>24</v>
      </c>
      <c r="M17" s="11">
        <v>0</v>
      </c>
      <c r="N17" s="11"/>
      <c r="O17" s="11"/>
      <c r="P17" s="11"/>
      <c r="Q17" s="11"/>
      <c r="R17" s="11"/>
      <c r="S17" s="11"/>
      <c r="T17" s="11"/>
      <c r="U17" s="35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3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31"/>
      <c r="BI17" s="11"/>
      <c r="BJ17" s="11"/>
      <c r="BK17" s="11"/>
      <c r="BL17" s="11"/>
      <c r="BM17" s="11"/>
      <c r="BN17" s="11"/>
      <c r="BO17" s="11"/>
      <c r="BP17" s="11"/>
      <c r="BQ17" s="11"/>
      <c r="BR17" s="3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</row>
    <row r="18" spans="1:82" ht="33" x14ac:dyDescent="0.35">
      <c r="A18" s="4">
        <v>10</v>
      </c>
      <c r="B18" s="12" t="s">
        <v>21</v>
      </c>
      <c r="C18" s="7" t="s">
        <v>35</v>
      </c>
      <c r="D18" s="7" t="s">
        <v>22</v>
      </c>
      <c r="E18" s="7" t="s">
        <v>166</v>
      </c>
      <c r="F18" s="41" t="s">
        <v>203</v>
      </c>
      <c r="G18" s="8">
        <v>46274</v>
      </c>
      <c r="H18" s="8">
        <v>46281</v>
      </c>
      <c r="I18" s="9">
        <f t="shared" si="0"/>
        <v>6</v>
      </c>
      <c r="J18" s="7" t="s">
        <v>37</v>
      </c>
      <c r="K18" s="13" t="s">
        <v>4</v>
      </c>
      <c r="L18" s="4" t="s">
        <v>24</v>
      </c>
      <c r="M18" s="11">
        <v>0</v>
      </c>
      <c r="N18" s="11"/>
      <c r="O18" s="11"/>
      <c r="P18" s="11"/>
      <c r="Q18" s="11"/>
      <c r="R18" s="11"/>
      <c r="S18" s="11"/>
      <c r="T18" s="11"/>
      <c r="U18" s="35"/>
      <c r="V18" s="35"/>
      <c r="W18" s="35"/>
      <c r="X18" s="35"/>
      <c r="Y18" s="35"/>
      <c r="Z18" s="35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3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31"/>
      <c r="BI18" s="11"/>
      <c r="BJ18" s="11"/>
      <c r="BK18" s="11"/>
      <c r="BL18" s="11"/>
      <c r="BM18" s="11"/>
      <c r="BN18" s="11"/>
      <c r="BO18" s="11"/>
      <c r="BP18" s="11"/>
      <c r="BQ18" s="11"/>
      <c r="BR18" s="3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</row>
    <row r="19" spans="1:82" ht="30.5" customHeight="1" x14ac:dyDescent="0.35">
      <c r="A19" s="4">
        <v>11</v>
      </c>
      <c r="B19" s="12" t="s">
        <v>21</v>
      </c>
      <c r="C19" s="7" t="s">
        <v>38</v>
      </c>
      <c r="D19" s="7" t="s">
        <v>146</v>
      </c>
      <c r="E19" s="7" t="s">
        <v>22</v>
      </c>
      <c r="F19" s="41" t="s">
        <v>201</v>
      </c>
      <c r="G19" s="8">
        <v>46274</v>
      </c>
      <c r="H19" s="8">
        <v>46280</v>
      </c>
      <c r="I19" s="9">
        <f t="shared" si="0"/>
        <v>5</v>
      </c>
      <c r="J19" s="7" t="s">
        <v>39</v>
      </c>
      <c r="K19" s="13" t="s">
        <v>4</v>
      </c>
      <c r="L19" s="4" t="s">
        <v>24</v>
      </c>
      <c r="M19" s="11">
        <v>0</v>
      </c>
      <c r="N19" s="11"/>
      <c r="O19" s="11"/>
      <c r="P19" s="11"/>
      <c r="Q19" s="11"/>
      <c r="R19" s="11"/>
      <c r="S19" s="11"/>
      <c r="T19" s="11"/>
      <c r="U19" s="35"/>
      <c r="V19" s="35"/>
      <c r="W19" s="35"/>
      <c r="X19" s="35"/>
      <c r="Y19" s="35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3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31"/>
      <c r="BI19" s="11"/>
      <c r="BJ19" s="11"/>
      <c r="BK19" s="11"/>
      <c r="BL19" s="11"/>
      <c r="BM19" s="11"/>
      <c r="BN19" s="11"/>
      <c r="BO19" s="11"/>
      <c r="BP19" s="11"/>
      <c r="BQ19" s="11"/>
      <c r="BR19" s="3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</row>
    <row r="20" spans="1:82" ht="30" customHeight="1" x14ac:dyDescent="0.35">
      <c r="A20" s="4">
        <v>12</v>
      </c>
      <c r="B20" s="12" t="s">
        <v>21</v>
      </c>
      <c r="C20" s="6" t="s">
        <v>40</v>
      </c>
      <c r="D20" s="7" t="s">
        <v>16</v>
      </c>
      <c r="E20" s="7" t="s">
        <v>166</v>
      </c>
      <c r="F20" s="41" t="s">
        <v>203</v>
      </c>
      <c r="G20" s="8">
        <v>46274</v>
      </c>
      <c r="H20" s="8">
        <v>46280</v>
      </c>
      <c r="I20" s="9">
        <f t="shared" si="0"/>
        <v>5</v>
      </c>
      <c r="J20" s="7" t="s">
        <v>41</v>
      </c>
      <c r="K20" s="10" t="s">
        <v>19</v>
      </c>
      <c r="L20" s="4" t="s">
        <v>24</v>
      </c>
      <c r="M20" s="11">
        <v>0</v>
      </c>
      <c r="N20" s="11"/>
      <c r="O20" s="11"/>
      <c r="P20" s="11"/>
      <c r="Q20" s="11"/>
      <c r="R20" s="11"/>
      <c r="S20" s="11"/>
      <c r="T20" s="11"/>
      <c r="U20" s="35"/>
      <c r="V20" s="35"/>
      <c r="W20" s="35"/>
      <c r="X20" s="35"/>
      <c r="Y20" s="35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3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31"/>
      <c r="BI20" s="11"/>
      <c r="BJ20" s="11"/>
      <c r="BK20" s="11"/>
      <c r="BL20" s="11"/>
      <c r="BM20" s="11"/>
      <c r="BN20" s="11"/>
      <c r="BO20" s="11"/>
      <c r="BP20" s="11"/>
      <c r="BQ20" s="11"/>
      <c r="BR20" s="3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</row>
    <row r="21" spans="1:82" ht="30" customHeight="1" x14ac:dyDescent="0.35">
      <c r="A21" s="4">
        <v>13</v>
      </c>
      <c r="B21" s="12" t="s">
        <v>21</v>
      </c>
      <c r="C21" s="7" t="s">
        <v>167</v>
      </c>
      <c r="D21" s="7" t="s">
        <v>45</v>
      </c>
      <c r="E21" s="7" t="s">
        <v>22</v>
      </c>
      <c r="F21" s="41"/>
      <c r="G21" s="8">
        <v>46280</v>
      </c>
      <c r="H21" s="8">
        <v>46301</v>
      </c>
      <c r="I21" s="9">
        <f>MAX(1,NETWORKDAYS(G21,H21))</f>
        <v>16</v>
      </c>
      <c r="J21" s="7" t="s">
        <v>59</v>
      </c>
      <c r="K21" s="13" t="s">
        <v>4</v>
      </c>
      <c r="L21" s="4" t="s">
        <v>24</v>
      </c>
      <c r="M21" s="11">
        <v>0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11"/>
      <c r="AQ21" s="11"/>
      <c r="AR21" s="11"/>
      <c r="AS21" s="3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31"/>
      <c r="BI21" s="11"/>
      <c r="BJ21" s="11"/>
      <c r="BK21" s="11"/>
      <c r="BL21" s="11"/>
      <c r="BM21" s="11"/>
      <c r="BN21" s="11"/>
      <c r="BO21" s="11"/>
      <c r="BP21" s="11"/>
      <c r="BQ21" s="11"/>
      <c r="BR21" s="3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</row>
    <row r="22" spans="1:82" ht="30" customHeight="1" x14ac:dyDescent="0.35">
      <c r="A22" s="4">
        <v>14</v>
      </c>
      <c r="B22" s="12" t="s">
        <v>21</v>
      </c>
      <c r="C22" s="7" t="s">
        <v>196</v>
      </c>
      <c r="D22" s="7" t="s">
        <v>16</v>
      </c>
      <c r="E22" s="7" t="s">
        <v>33</v>
      </c>
      <c r="F22" s="41" t="s">
        <v>203</v>
      </c>
      <c r="G22" s="8">
        <v>46274</v>
      </c>
      <c r="H22" s="8">
        <v>46280</v>
      </c>
      <c r="I22" s="9">
        <f t="shared" ref="I22:I26" si="1">MAX(1,NETWORKDAYS(G22,H22))</f>
        <v>5</v>
      </c>
      <c r="J22" s="7" t="s">
        <v>207</v>
      </c>
      <c r="K22" s="13" t="s">
        <v>4</v>
      </c>
      <c r="L22" s="4" t="s">
        <v>24</v>
      </c>
      <c r="M22" s="11">
        <v>0</v>
      </c>
      <c r="N22" s="11"/>
      <c r="O22" s="11"/>
      <c r="P22" s="11"/>
      <c r="Q22" s="11"/>
      <c r="R22" s="11"/>
      <c r="S22" s="11"/>
      <c r="T22" s="11"/>
      <c r="U22" s="35"/>
      <c r="V22" s="35"/>
      <c r="W22" s="35"/>
      <c r="X22" s="35"/>
      <c r="Y22" s="35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11"/>
      <c r="AR22" s="11"/>
      <c r="AS22" s="3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31"/>
      <c r="BI22" s="11"/>
      <c r="BJ22" s="11"/>
      <c r="BK22" s="11"/>
      <c r="BL22" s="11"/>
      <c r="BM22" s="11"/>
      <c r="BN22" s="11"/>
      <c r="BO22" s="11"/>
      <c r="BP22" s="11"/>
      <c r="BQ22" s="11"/>
      <c r="BR22" s="3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</row>
    <row r="23" spans="1:82" ht="30" customHeight="1" x14ac:dyDescent="0.35">
      <c r="A23" s="4">
        <v>15</v>
      </c>
      <c r="B23" s="12" t="s">
        <v>21</v>
      </c>
      <c r="C23" s="7" t="s">
        <v>195</v>
      </c>
      <c r="D23" s="7" t="s">
        <v>16</v>
      </c>
      <c r="E23" s="7" t="s">
        <v>175</v>
      </c>
      <c r="F23" s="41" t="s">
        <v>203</v>
      </c>
      <c r="G23" s="8">
        <v>46274</v>
      </c>
      <c r="H23" s="8">
        <v>46297</v>
      </c>
      <c r="I23" s="9">
        <f t="shared" si="1"/>
        <v>18</v>
      </c>
      <c r="J23" s="7" t="s">
        <v>208</v>
      </c>
      <c r="K23" s="13" t="s">
        <v>4</v>
      </c>
      <c r="L23" s="4" t="s">
        <v>24</v>
      </c>
      <c r="M23" s="11">
        <v>0</v>
      </c>
      <c r="N23" s="11"/>
      <c r="O23" s="11"/>
      <c r="P23" s="11"/>
      <c r="Q23" s="11"/>
      <c r="R23" s="11"/>
      <c r="S23" s="11"/>
      <c r="T23" s="11"/>
      <c r="U23" s="11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42"/>
      <c r="AN23" s="42"/>
      <c r="AO23" s="42"/>
      <c r="AP23" s="11"/>
      <c r="AQ23" s="11"/>
      <c r="AR23" s="11"/>
      <c r="AS23" s="3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31"/>
      <c r="BI23" s="11"/>
      <c r="BJ23" s="11"/>
      <c r="BK23" s="11"/>
      <c r="BL23" s="11"/>
      <c r="BM23" s="11"/>
      <c r="BN23" s="11"/>
      <c r="BO23" s="11"/>
      <c r="BP23" s="11"/>
      <c r="BQ23" s="11"/>
      <c r="BR23" s="3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</row>
    <row r="24" spans="1:82" ht="30" customHeight="1" x14ac:dyDescent="0.35">
      <c r="A24" s="4">
        <v>16</v>
      </c>
      <c r="B24" s="12" t="s">
        <v>21</v>
      </c>
      <c r="C24" s="7" t="s">
        <v>198</v>
      </c>
      <c r="D24" s="7" t="s">
        <v>16</v>
      </c>
      <c r="E24" s="7" t="s">
        <v>190</v>
      </c>
      <c r="F24" s="41" t="s">
        <v>203</v>
      </c>
      <c r="G24" s="8">
        <v>46274</v>
      </c>
      <c r="H24" s="8">
        <v>46280</v>
      </c>
      <c r="I24" s="9">
        <f t="shared" si="1"/>
        <v>5</v>
      </c>
      <c r="J24" s="7" t="s">
        <v>208</v>
      </c>
      <c r="K24" s="13" t="s">
        <v>4</v>
      </c>
      <c r="L24" s="4" t="s">
        <v>24</v>
      </c>
      <c r="M24" s="11">
        <v>0</v>
      </c>
      <c r="N24" s="11"/>
      <c r="O24" s="11"/>
      <c r="P24" s="11"/>
      <c r="Q24" s="11"/>
      <c r="R24" s="11"/>
      <c r="S24" s="11"/>
      <c r="T24" s="11"/>
      <c r="U24" s="11"/>
      <c r="V24" s="35"/>
      <c r="W24" s="35"/>
      <c r="X24" s="35"/>
      <c r="Y24" s="35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11"/>
      <c r="AQ24" s="11"/>
      <c r="AR24" s="11"/>
      <c r="AS24" s="3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31"/>
      <c r="BI24" s="11"/>
      <c r="BJ24" s="11"/>
      <c r="BK24" s="11"/>
      <c r="BL24" s="11"/>
      <c r="BM24" s="11"/>
      <c r="BN24" s="11"/>
      <c r="BO24" s="11"/>
      <c r="BP24" s="11"/>
      <c r="BQ24" s="11"/>
      <c r="BR24" s="3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</row>
    <row r="25" spans="1:82" ht="30" customHeight="1" x14ac:dyDescent="0.35">
      <c r="A25" s="4">
        <v>17</v>
      </c>
      <c r="B25" s="12" t="s">
        <v>21</v>
      </c>
      <c r="C25" s="7" t="s">
        <v>189</v>
      </c>
      <c r="D25" s="7" t="s">
        <v>16</v>
      </c>
      <c r="E25" s="7" t="s">
        <v>190</v>
      </c>
      <c r="F25" s="41" t="s">
        <v>203</v>
      </c>
      <c r="G25" s="8">
        <v>46274</v>
      </c>
      <c r="H25" s="8">
        <v>46280</v>
      </c>
      <c r="I25" s="9">
        <f t="shared" si="1"/>
        <v>5</v>
      </c>
      <c r="J25" s="7" t="s">
        <v>208</v>
      </c>
      <c r="K25" s="13" t="s">
        <v>4</v>
      </c>
      <c r="L25" s="4" t="s">
        <v>24</v>
      </c>
      <c r="M25" s="11">
        <v>0</v>
      </c>
      <c r="N25" s="11"/>
      <c r="O25" s="11"/>
      <c r="P25" s="11"/>
      <c r="Q25" s="11"/>
      <c r="R25" s="11"/>
      <c r="S25" s="11"/>
      <c r="T25" s="11"/>
      <c r="U25" s="11"/>
      <c r="V25" s="35"/>
      <c r="W25" s="35"/>
      <c r="X25" s="35"/>
      <c r="Y25" s="35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11"/>
      <c r="AQ25" s="11"/>
      <c r="AR25" s="11"/>
      <c r="AS25" s="3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31"/>
      <c r="BI25" s="11"/>
      <c r="BJ25" s="11"/>
      <c r="BK25" s="11"/>
      <c r="BL25" s="11"/>
      <c r="BM25" s="11"/>
      <c r="BN25" s="11"/>
      <c r="BO25" s="11"/>
      <c r="BP25" s="11"/>
      <c r="BQ25" s="11"/>
      <c r="BR25" s="3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</row>
    <row r="26" spans="1:82" ht="30" customHeight="1" x14ac:dyDescent="0.35">
      <c r="A26" s="4">
        <v>18</v>
      </c>
      <c r="B26" s="14" t="s">
        <v>42</v>
      </c>
      <c r="C26" s="7" t="s">
        <v>197</v>
      </c>
      <c r="D26" s="7" t="s">
        <v>33</v>
      </c>
      <c r="E26" s="7" t="s">
        <v>22</v>
      </c>
      <c r="F26" s="41"/>
      <c r="G26" s="8">
        <v>46281</v>
      </c>
      <c r="H26" s="8">
        <v>46295</v>
      </c>
      <c r="I26" s="9">
        <f t="shared" si="1"/>
        <v>11</v>
      </c>
      <c r="J26" s="7" t="s">
        <v>43</v>
      </c>
      <c r="K26" s="13" t="s">
        <v>4</v>
      </c>
      <c r="L26" s="4" t="s">
        <v>24</v>
      </c>
      <c r="M26" s="11">
        <v>0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11"/>
      <c r="AL26" s="11"/>
      <c r="AM26" s="11"/>
      <c r="AN26" s="11"/>
      <c r="AO26" s="11"/>
      <c r="AP26" s="11"/>
      <c r="AQ26" s="11"/>
      <c r="AR26" s="11"/>
      <c r="AS26" s="3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31"/>
      <c r="BI26" s="11"/>
      <c r="BJ26" s="11"/>
      <c r="BK26" s="11"/>
      <c r="BL26" s="11"/>
      <c r="BM26" s="11"/>
      <c r="BN26" s="11"/>
      <c r="BO26" s="11"/>
      <c r="BP26" s="11"/>
      <c r="BQ26" s="11"/>
      <c r="BR26" s="3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</row>
    <row r="27" spans="1:82" ht="30" customHeight="1" x14ac:dyDescent="0.35">
      <c r="A27" s="4">
        <v>19</v>
      </c>
      <c r="B27" s="14" t="s">
        <v>42</v>
      </c>
      <c r="C27" s="40" t="s">
        <v>194</v>
      </c>
      <c r="D27" s="7" t="s">
        <v>16</v>
      </c>
      <c r="E27" s="7" t="s">
        <v>36</v>
      </c>
      <c r="F27" s="41" t="s">
        <v>203</v>
      </c>
      <c r="G27" s="8">
        <v>46281</v>
      </c>
      <c r="H27" s="8">
        <v>46287</v>
      </c>
      <c r="I27" s="9">
        <f t="shared" si="0"/>
        <v>5</v>
      </c>
      <c r="J27" s="7" t="s">
        <v>44</v>
      </c>
      <c r="K27" s="13" t="s">
        <v>4</v>
      </c>
      <c r="L27" s="4" t="s">
        <v>24</v>
      </c>
      <c r="M27" s="11">
        <v>0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35"/>
      <c r="AA27" s="35"/>
      <c r="AB27" s="35"/>
      <c r="AC27" s="35"/>
      <c r="AD27" s="35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3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31"/>
      <c r="BI27" s="11"/>
      <c r="BJ27" s="11"/>
      <c r="BK27" s="11"/>
      <c r="BL27" s="11"/>
      <c r="BM27" s="11"/>
      <c r="BN27" s="11"/>
      <c r="BO27" s="11"/>
      <c r="BP27" s="11"/>
      <c r="BQ27" s="11"/>
      <c r="BR27" s="3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</row>
    <row r="28" spans="1:82" ht="30" customHeight="1" x14ac:dyDescent="0.35">
      <c r="A28" s="4">
        <v>21</v>
      </c>
      <c r="B28" s="14" t="s">
        <v>42</v>
      </c>
      <c r="C28" s="7" t="s">
        <v>170</v>
      </c>
      <c r="D28" s="7" t="s">
        <v>22</v>
      </c>
      <c r="E28" s="7" t="s">
        <v>146</v>
      </c>
      <c r="F28" s="41" t="s">
        <v>203</v>
      </c>
      <c r="G28" s="8">
        <v>46281</v>
      </c>
      <c r="H28" s="8">
        <v>46287</v>
      </c>
      <c r="I28" s="9">
        <f t="shared" si="0"/>
        <v>5</v>
      </c>
      <c r="J28" s="7" t="s">
        <v>46</v>
      </c>
      <c r="K28" s="13" t="s">
        <v>4</v>
      </c>
      <c r="L28" s="4" t="s">
        <v>24</v>
      </c>
      <c r="M28" s="11">
        <v>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35"/>
      <c r="AA28" s="35"/>
      <c r="AB28" s="35"/>
      <c r="AC28" s="35"/>
      <c r="AD28" s="35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3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31"/>
      <c r="BI28" s="11"/>
      <c r="BJ28" s="11"/>
      <c r="BK28" s="11"/>
      <c r="BL28" s="11"/>
      <c r="BM28" s="11"/>
      <c r="BN28" s="11"/>
      <c r="BO28" s="11"/>
      <c r="BP28" s="11"/>
      <c r="BQ28" s="11"/>
      <c r="BR28" s="3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</row>
    <row r="29" spans="1:82" ht="30" customHeight="1" x14ac:dyDescent="0.35">
      <c r="A29" s="4">
        <v>22</v>
      </c>
      <c r="B29" s="14" t="s">
        <v>42</v>
      </c>
      <c r="C29" s="7" t="s">
        <v>174</v>
      </c>
      <c r="D29" s="7" t="s">
        <v>16</v>
      </c>
      <c r="E29" s="7" t="s">
        <v>173</v>
      </c>
      <c r="F29" s="41" t="s">
        <v>203</v>
      </c>
      <c r="G29" s="8">
        <v>46279</v>
      </c>
      <c r="H29" s="8">
        <v>46297</v>
      </c>
      <c r="I29" s="9">
        <f>MAX(1,NETWORKDAYS(G29,H29))</f>
        <v>15</v>
      </c>
      <c r="J29" s="7" t="s">
        <v>176</v>
      </c>
      <c r="K29" s="13" t="s">
        <v>4</v>
      </c>
      <c r="L29" s="4" t="s">
        <v>24</v>
      </c>
      <c r="M29" s="11">
        <v>0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35"/>
      <c r="AA29" s="35"/>
      <c r="AB29" s="35"/>
      <c r="AC29" s="35"/>
      <c r="AD29" s="35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3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31"/>
      <c r="BI29" s="11"/>
      <c r="BJ29" s="11"/>
      <c r="BK29" s="11"/>
      <c r="BL29" s="11"/>
      <c r="BM29" s="11"/>
      <c r="BN29" s="11"/>
      <c r="BO29" s="11"/>
      <c r="BP29" s="11"/>
      <c r="BQ29" s="11"/>
      <c r="BR29" s="3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</row>
    <row r="30" spans="1:82" ht="30" customHeight="1" x14ac:dyDescent="0.35">
      <c r="A30" s="4">
        <v>23</v>
      </c>
      <c r="B30" s="15" t="s">
        <v>47</v>
      </c>
      <c r="C30" s="7" t="s">
        <v>171</v>
      </c>
      <c r="D30" s="7" t="s">
        <v>16</v>
      </c>
      <c r="E30" s="7" t="s">
        <v>180</v>
      </c>
      <c r="F30" s="41" t="s">
        <v>203</v>
      </c>
      <c r="G30" s="8">
        <v>46288</v>
      </c>
      <c r="H30" s="8">
        <v>46294</v>
      </c>
      <c r="I30" s="9">
        <f t="shared" si="0"/>
        <v>5</v>
      </c>
      <c r="J30" s="7" t="s">
        <v>48</v>
      </c>
      <c r="K30" s="13" t="s">
        <v>4</v>
      </c>
      <c r="L30" s="4" t="s">
        <v>24</v>
      </c>
      <c r="M30" s="11">
        <v>0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35"/>
      <c r="AF30" s="35"/>
      <c r="AG30" s="35"/>
      <c r="AH30" s="35"/>
      <c r="AI30" s="35"/>
      <c r="AJ30" s="11"/>
      <c r="AK30" s="11"/>
      <c r="AL30" s="11"/>
      <c r="AM30" s="11"/>
      <c r="AN30" s="11"/>
      <c r="AO30" s="11"/>
      <c r="AP30" s="11"/>
      <c r="AQ30" s="11"/>
      <c r="AR30" s="11"/>
      <c r="AS30" s="3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31"/>
      <c r="BI30" s="11"/>
      <c r="BJ30" s="11"/>
      <c r="BK30" s="11"/>
      <c r="BL30" s="11"/>
      <c r="BM30" s="11"/>
      <c r="BN30" s="11"/>
      <c r="BO30" s="11"/>
      <c r="BP30" s="11"/>
      <c r="BQ30" s="11"/>
      <c r="BR30" s="3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</row>
    <row r="31" spans="1:82" ht="30" customHeight="1" x14ac:dyDescent="0.35">
      <c r="A31" s="4">
        <v>24</v>
      </c>
      <c r="B31" s="15" t="s">
        <v>47</v>
      </c>
      <c r="C31" s="7" t="s">
        <v>49</v>
      </c>
      <c r="D31" s="7" t="s">
        <v>178</v>
      </c>
      <c r="E31" s="7" t="s">
        <v>22</v>
      </c>
      <c r="F31" s="41" t="s">
        <v>201</v>
      </c>
      <c r="G31" s="8">
        <v>46288</v>
      </c>
      <c r="H31" s="8">
        <v>46294</v>
      </c>
      <c r="I31" s="9">
        <f t="shared" si="0"/>
        <v>5</v>
      </c>
      <c r="J31" s="7" t="s">
        <v>50</v>
      </c>
      <c r="K31" s="13" t="s">
        <v>4</v>
      </c>
      <c r="L31" s="4" t="s">
        <v>24</v>
      </c>
      <c r="M31" s="11">
        <v>0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35"/>
      <c r="AF31" s="35"/>
      <c r="AG31" s="35"/>
      <c r="AH31" s="35"/>
      <c r="AI31" s="35"/>
      <c r="AJ31" s="11"/>
      <c r="AK31" s="11"/>
      <c r="AL31" s="11"/>
      <c r="AM31" s="11"/>
      <c r="AN31" s="11"/>
      <c r="AO31" s="11"/>
      <c r="AP31" s="11"/>
      <c r="AQ31" s="11"/>
      <c r="AR31" s="11"/>
      <c r="AS31" s="3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31"/>
      <c r="BI31" s="11"/>
      <c r="BJ31" s="11"/>
      <c r="BK31" s="11"/>
      <c r="BL31" s="11"/>
      <c r="BM31" s="11"/>
      <c r="BN31" s="11"/>
      <c r="BO31" s="11"/>
      <c r="BP31" s="11"/>
      <c r="BQ31" s="11"/>
      <c r="BR31" s="3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</row>
    <row r="32" spans="1:82" ht="30" customHeight="1" x14ac:dyDescent="0.35">
      <c r="A32" s="4">
        <v>25</v>
      </c>
      <c r="B32" s="15" t="s">
        <v>47</v>
      </c>
      <c r="C32" s="6" t="s">
        <v>51</v>
      </c>
      <c r="D32" s="7" t="s">
        <v>178</v>
      </c>
      <c r="E32" s="7" t="s">
        <v>22</v>
      </c>
      <c r="F32" s="41" t="s">
        <v>201</v>
      </c>
      <c r="G32" s="8">
        <v>46288</v>
      </c>
      <c r="H32" s="8">
        <v>46290</v>
      </c>
      <c r="I32" s="9">
        <f t="shared" si="0"/>
        <v>3</v>
      </c>
      <c r="J32" s="7" t="s">
        <v>52</v>
      </c>
      <c r="K32" s="10" t="s">
        <v>19</v>
      </c>
      <c r="L32" s="4" t="s">
        <v>24</v>
      </c>
      <c r="M32" s="11">
        <v>0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35"/>
      <c r="AF32" s="35"/>
      <c r="AG32" s="35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3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31"/>
      <c r="BI32" s="11"/>
      <c r="BJ32" s="11"/>
      <c r="BK32" s="11"/>
      <c r="BL32" s="11"/>
      <c r="BM32" s="11"/>
      <c r="BN32" s="11"/>
      <c r="BO32" s="11"/>
      <c r="BP32" s="11"/>
      <c r="BQ32" s="11"/>
      <c r="BR32" s="3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</row>
    <row r="33" spans="1:82" ht="30" customHeight="1" x14ac:dyDescent="0.35">
      <c r="A33" s="4">
        <v>26</v>
      </c>
      <c r="B33" s="16" t="s">
        <v>53</v>
      </c>
      <c r="C33" s="6" t="s">
        <v>54</v>
      </c>
      <c r="D33" s="7" t="s">
        <v>33</v>
      </c>
      <c r="E33" s="7" t="s">
        <v>22</v>
      </c>
      <c r="F33" s="41"/>
      <c r="G33" s="8">
        <v>46290</v>
      </c>
      <c r="H33" s="8">
        <v>46297</v>
      </c>
      <c r="I33" s="9">
        <f t="shared" si="0"/>
        <v>6</v>
      </c>
      <c r="J33" s="7" t="s">
        <v>55</v>
      </c>
      <c r="K33" s="10" t="s">
        <v>19</v>
      </c>
      <c r="L33" s="4" t="s">
        <v>24</v>
      </c>
      <c r="M33" s="11">
        <v>0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35"/>
      <c r="AH33" s="35"/>
      <c r="AI33" s="35"/>
      <c r="AJ33" s="35"/>
      <c r="AK33" s="35"/>
      <c r="AL33" s="35"/>
      <c r="AM33" s="11"/>
      <c r="AN33" s="11"/>
      <c r="AO33" s="11"/>
      <c r="AP33" s="11"/>
      <c r="AQ33" s="11"/>
      <c r="AR33" s="11"/>
      <c r="AS33" s="3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31"/>
      <c r="BI33" s="11"/>
      <c r="BJ33" s="11"/>
      <c r="BK33" s="11"/>
      <c r="BL33" s="11"/>
      <c r="BM33" s="11"/>
      <c r="BN33" s="11"/>
      <c r="BO33" s="11"/>
      <c r="BP33" s="11"/>
      <c r="BQ33" s="11"/>
      <c r="BR33" s="3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</row>
    <row r="34" spans="1:82" ht="30" customHeight="1" x14ac:dyDescent="0.35">
      <c r="A34" s="4">
        <v>27</v>
      </c>
      <c r="B34" s="16" t="s">
        <v>53</v>
      </c>
      <c r="C34" s="7" t="s">
        <v>179</v>
      </c>
      <c r="D34" s="7" t="s">
        <v>36</v>
      </c>
      <c r="E34" s="7" t="s">
        <v>22</v>
      </c>
      <c r="F34" s="41" t="s">
        <v>200</v>
      </c>
      <c r="G34" s="8">
        <v>46290</v>
      </c>
      <c r="H34" s="8">
        <v>46297</v>
      </c>
      <c r="I34" s="9">
        <f t="shared" si="0"/>
        <v>6</v>
      </c>
      <c r="J34" s="7" t="s">
        <v>56</v>
      </c>
      <c r="K34" s="13" t="s">
        <v>4</v>
      </c>
      <c r="L34" s="4" t="s">
        <v>24</v>
      </c>
      <c r="M34" s="11">
        <v>0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35"/>
      <c r="AH34" s="35"/>
      <c r="AI34" s="35"/>
      <c r="AJ34" s="35"/>
      <c r="AK34" s="35"/>
      <c r="AL34" s="35"/>
      <c r="AM34" s="11"/>
      <c r="AN34" s="11"/>
      <c r="AO34" s="11"/>
      <c r="AP34" s="11"/>
      <c r="AQ34" s="11"/>
      <c r="AR34" s="11"/>
      <c r="AS34" s="3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31"/>
      <c r="BI34" s="11"/>
      <c r="BJ34" s="11"/>
      <c r="BK34" s="11"/>
      <c r="BL34" s="11"/>
      <c r="BM34" s="11"/>
      <c r="BN34" s="11"/>
      <c r="BO34" s="11"/>
      <c r="BP34" s="11"/>
      <c r="BQ34" s="11"/>
      <c r="BR34" s="3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</row>
    <row r="35" spans="1:82" ht="30" customHeight="1" x14ac:dyDescent="0.35">
      <c r="A35" s="4">
        <v>28</v>
      </c>
      <c r="B35" s="16" t="s">
        <v>53</v>
      </c>
      <c r="C35" s="6" t="s">
        <v>57</v>
      </c>
      <c r="D35" s="7" t="s">
        <v>166</v>
      </c>
      <c r="E35" s="7" t="s">
        <v>22</v>
      </c>
      <c r="F35" s="41" t="s">
        <v>199</v>
      </c>
      <c r="G35" s="8">
        <v>46301</v>
      </c>
      <c r="H35" s="8">
        <v>46301</v>
      </c>
      <c r="I35" s="9">
        <f t="shared" si="0"/>
        <v>1</v>
      </c>
      <c r="J35" s="7" t="s">
        <v>58</v>
      </c>
      <c r="K35" s="10" t="s">
        <v>19</v>
      </c>
      <c r="L35" s="4" t="s">
        <v>24</v>
      </c>
      <c r="M35" s="11">
        <v>0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43"/>
      <c r="AP35" s="11"/>
      <c r="AQ35" s="11"/>
      <c r="AR35" s="11"/>
      <c r="AS35" s="3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31"/>
      <c r="BI35" s="11"/>
      <c r="BJ35" s="11"/>
      <c r="BK35" s="11"/>
      <c r="BL35" s="11"/>
      <c r="BM35" s="11"/>
      <c r="BN35" s="11"/>
      <c r="BO35" s="11"/>
      <c r="BP35" s="11"/>
      <c r="BQ35" s="11"/>
      <c r="BR35" s="3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</row>
    <row r="36" spans="1:82" ht="30" customHeight="1" x14ac:dyDescent="0.35">
      <c r="A36" s="4">
        <v>29</v>
      </c>
      <c r="B36" s="16" t="s">
        <v>53</v>
      </c>
      <c r="C36" s="39" t="s">
        <v>62</v>
      </c>
      <c r="D36" s="7" t="s">
        <v>166</v>
      </c>
      <c r="E36" s="7" t="s">
        <v>22</v>
      </c>
      <c r="F36" s="41" t="s">
        <v>199</v>
      </c>
      <c r="G36" s="8">
        <v>46298</v>
      </c>
      <c r="H36" s="8">
        <v>46298</v>
      </c>
      <c r="I36" s="9">
        <f>MAX(1,NETWORKDAYS(G36,H36))</f>
        <v>1</v>
      </c>
      <c r="J36" s="7" t="s">
        <v>63</v>
      </c>
      <c r="K36" s="10" t="s">
        <v>19</v>
      </c>
      <c r="L36" s="4" t="s">
        <v>24</v>
      </c>
      <c r="M36" s="11">
        <v>0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35"/>
      <c r="AN36" s="11"/>
      <c r="AO36" s="11"/>
      <c r="AP36" s="11"/>
      <c r="AQ36" s="11"/>
      <c r="AR36" s="11"/>
      <c r="AS36" s="3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31"/>
      <c r="BI36" s="11"/>
      <c r="BJ36" s="11"/>
      <c r="BK36" s="11"/>
      <c r="BL36" s="11"/>
      <c r="BM36" s="11"/>
      <c r="BN36" s="11"/>
      <c r="BO36" s="11"/>
      <c r="BP36" s="11"/>
      <c r="BQ36" s="11"/>
      <c r="BR36" s="3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</row>
    <row r="37" spans="1:82" ht="30" customHeight="1" x14ac:dyDescent="0.35">
      <c r="A37" s="4">
        <v>30</v>
      </c>
      <c r="B37" s="17" t="s">
        <v>60</v>
      </c>
      <c r="C37" s="39" t="s">
        <v>191</v>
      </c>
      <c r="D37" s="7" t="s">
        <v>16</v>
      </c>
      <c r="E37" s="7" t="s">
        <v>45</v>
      </c>
      <c r="F37" s="41" t="s">
        <v>203</v>
      </c>
      <c r="G37" s="8">
        <v>46300</v>
      </c>
      <c r="H37" s="8">
        <v>46300</v>
      </c>
      <c r="I37" s="9">
        <f t="shared" si="0"/>
        <v>1</v>
      </c>
      <c r="J37" s="7" t="s">
        <v>61</v>
      </c>
      <c r="K37" s="10" t="s">
        <v>19</v>
      </c>
      <c r="L37" s="4" t="s">
        <v>24</v>
      </c>
      <c r="M37" s="11">
        <v>0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43"/>
      <c r="AP37" s="11"/>
      <c r="AQ37" s="11"/>
      <c r="AR37" s="11"/>
      <c r="AS37" s="3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31"/>
      <c r="BI37" s="11"/>
      <c r="BJ37" s="11"/>
      <c r="BK37" s="11"/>
      <c r="BL37" s="11"/>
      <c r="BM37" s="11"/>
      <c r="BN37" s="11"/>
      <c r="BO37" s="11"/>
      <c r="BP37" s="11"/>
      <c r="BQ37" s="11"/>
      <c r="BR37" s="3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</row>
    <row r="38" spans="1:82" ht="44" x14ac:dyDescent="0.35">
      <c r="A38" s="4">
        <v>31</v>
      </c>
      <c r="B38" s="18" t="s">
        <v>64</v>
      </c>
      <c r="C38" s="7" t="s">
        <v>182</v>
      </c>
      <c r="D38" s="7" t="s">
        <v>16</v>
      </c>
      <c r="E38" s="7" t="s">
        <v>181</v>
      </c>
      <c r="F38" s="41" t="s">
        <v>203</v>
      </c>
      <c r="G38" s="8">
        <v>46309</v>
      </c>
      <c r="H38" s="8">
        <v>46322</v>
      </c>
      <c r="I38" s="9">
        <f t="shared" si="0"/>
        <v>10</v>
      </c>
      <c r="J38" s="7" t="s">
        <v>65</v>
      </c>
      <c r="K38" s="13" t="s">
        <v>4</v>
      </c>
      <c r="L38" s="4" t="s">
        <v>24</v>
      </c>
      <c r="M38" s="11">
        <v>0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31"/>
      <c r="AT38" s="11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11"/>
      <c r="BF38" s="11"/>
      <c r="BG38" s="11"/>
      <c r="BH38" s="31"/>
      <c r="BI38" s="11"/>
      <c r="BJ38" s="11"/>
      <c r="BK38" s="11"/>
      <c r="BL38" s="11"/>
      <c r="BM38" s="11"/>
      <c r="BN38" s="11"/>
      <c r="BO38" s="11"/>
      <c r="BP38" s="11"/>
      <c r="BQ38" s="11"/>
      <c r="BR38" s="3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</row>
    <row r="39" spans="1:82" ht="30" customHeight="1" x14ac:dyDescent="0.35">
      <c r="A39" s="4">
        <v>32</v>
      </c>
      <c r="B39" s="19" t="s">
        <v>66</v>
      </c>
      <c r="C39" s="7" t="s">
        <v>184</v>
      </c>
      <c r="D39" s="7" t="s">
        <v>16</v>
      </c>
      <c r="E39" s="7" t="s">
        <v>36</v>
      </c>
      <c r="F39" s="41" t="s">
        <v>183</v>
      </c>
      <c r="G39" s="8">
        <v>46323</v>
      </c>
      <c r="H39" s="8">
        <v>46329</v>
      </c>
      <c r="I39" s="9">
        <f t="shared" si="0"/>
        <v>5</v>
      </c>
      <c r="J39" s="7" t="s">
        <v>67</v>
      </c>
      <c r="K39" s="13" t="s">
        <v>4</v>
      </c>
      <c r="L39" s="4" t="s">
        <v>24</v>
      </c>
      <c r="M39" s="11">
        <v>0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3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35"/>
      <c r="BF39" s="35"/>
      <c r="BG39" s="35"/>
      <c r="BH39" s="31"/>
      <c r="BI39" s="35"/>
      <c r="BJ39" s="11"/>
      <c r="BK39" s="11"/>
      <c r="BL39" s="11"/>
      <c r="BM39" s="11"/>
      <c r="BN39" s="11"/>
      <c r="BO39" s="11"/>
      <c r="BP39" s="11"/>
      <c r="BQ39" s="11"/>
      <c r="BR39" s="3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</row>
    <row r="40" spans="1:82" ht="30" customHeight="1" x14ac:dyDescent="0.35">
      <c r="A40" s="4">
        <v>33</v>
      </c>
      <c r="B40" s="20" t="s">
        <v>68</v>
      </c>
      <c r="C40" s="7" t="s">
        <v>69</v>
      </c>
      <c r="D40" s="7" t="s">
        <v>70</v>
      </c>
      <c r="E40" s="7" t="s">
        <v>166</v>
      </c>
      <c r="F40" s="41" t="s">
        <v>204</v>
      </c>
      <c r="G40" s="8">
        <v>46330</v>
      </c>
      <c r="H40" s="8">
        <v>46350</v>
      </c>
      <c r="I40" s="9">
        <f t="shared" si="0"/>
        <v>15</v>
      </c>
      <c r="J40" s="7" t="s">
        <v>71</v>
      </c>
      <c r="K40" s="13" t="s">
        <v>4</v>
      </c>
      <c r="L40" s="4" t="s">
        <v>24</v>
      </c>
      <c r="M40" s="11">
        <v>0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3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31"/>
      <c r="BI40" s="11"/>
      <c r="BJ40" s="35"/>
      <c r="BK40" s="35"/>
      <c r="BL40" s="35"/>
      <c r="BM40" s="35"/>
      <c r="BN40" s="35"/>
      <c r="BO40" s="35"/>
      <c r="BP40" s="35"/>
      <c r="BQ40" s="35"/>
      <c r="BR40" s="31"/>
      <c r="BS40" s="35"/>
      <c r="BT40" s="35"/>
      <c r="BU40" s="35"/>
      <c r="BV40" s="35"/>
      <c r="BW40" s="35"/>
      <c r="BX40" s="35"/>
      <c r="BY40" s="11"/>
      <c r="BZ40" s="11"/>
      <c r="CA40" s="11"/>
      <c r="CB40" s="11"/>
      <c r="CC40" s="11"/>
      <c r="CD40" s="11"/>
    </row>
    <row r="41" spans="1:82" ht="33" x14ac:dyDescent="0.35">
      <c r="A41" s="4">
        <v>34</v>
      </c>
      <c r="B41" s="20" t="s">
        <v>68</v>
      </c>
      <c r="C41" s="7" t="s">
        <v>185</v>
      </c>
      <c r="D41" s="7" t="s">
        <v>186</v>
      </c>
      <c r="E41" s="7" t="s">
        <v>187</v>
      </c>
      <c r="F41" s="41" t="s">
        <v>204</v>
      </c>
      <c r="G41" s="8">
        <v>46351</v>
      </c>
      <c r="H41" s="8">
        <v>46351</v>
      </c>
      <c r="I41" s="9">
        <f t="shared" si="0"/>
        <v>1</v>
      </c>
      <c r="J41" s="7" t="s">
        <v>71</v>
      </c>
      <c r="K41" s="13" t="s">
        <v>4</v>
      </c>
      <c r="L41" s="4" t="s">
        <v>24</v>
      </c>
      <c r="M41" s="11">
        <v>0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3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31"/>
      <c r="BI41" s="11" t="s">
        <v>209</v>
      </c>
      <c r="BJ41" s="42"/>
      <c r="BK41" s="42"/>
      <c r="BL41" s="42"/>
      <c r="BM41" s="42"/>
      <c r="BN41" s="42"/>
      <c r="BO41" s="42"/>
      <c r="BP41" s="42"/>
      <c r="BQ41" s="42"/>
      <c r="BR41" s="31"/>
      <c r="BS41" s="42"/>
      <c r="BT41" s="42"/>
      <c r="BU41" s="42"/>
      <c r="BV41" s="42"/>
      <c r="BW41" s="42"/>
      <c r="BX41" s="42"/>
      <c r="BY41" s="43"/>
      <c r="BZ41" s="11"/>
      <c r="CA41" s="11"/>
      <c r="CB41" s="11"/>
      <c r="CC41" s="11"/>
      <c r="CD41" s="11"/>
    </row>
    <row r="42" spans="1:82" ht="30" customHeight="1" x14ac:dyDescent="0.35">
      <c r="A42" s="4">
        <v>35</v>
      </c>
      <c r="B42" s="20" t="s">
        <v>68</v>
      </c>
      <c r="C42" s="6" t="s">
        <v>72</v>
      </c>
      <c r="D42" s="7" t="s">
        <v>205</v>
      </c>
      <c r="E42" s="7" t="s">
        <v>22</v>
      </c>
      <c r="F42" s="41" t="s">
        <v>206</v>
      </c>
      <c r="G42" s="8">
        <v>46356</v>
      </c>
      <c r="H42" s="8">
        <v>46356</v>
      </c>
      <c r="I42" s="9">
        <f t="shared" si="0"/>
        <v>1</v>
      </c>
      <c r="J42" s="7" t="s">
        <v>73</v>
      </c>
      <c r="K42" s="10" t="s">
        <v>19</v>
      </c>
      <c r="L42" s="4" t="s">
        <v>24</v>
      </c>
      <c r="M42" s="11">
        <v>0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3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31"/>
      <c r="BI42" s="11"/>
      <c r="BJ42" s="11"/>
      <c r="BK42" s="11"/>
      <c r="BL42" s="11"/>
      <c r="BM42" s="11"/>
      <c r="BN42" s="11"/>
      <c r="BO42" s="11"/>
      <c r="BP42" s="11"/>
      <c r="BQ42" s="11"/>
      <c r="BR42" s="3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35"/>
    </row>
    <row r="44" spans="1:82" x14ac:dyDescent="0.35">
      <c r="A44" s="21" t="s">
        <v>74</v>
      </c>
    </row>
    <row r="45" spans="1:82" x14ac:dyDescent="0.35">
      <c r="A45" s="22" t="s">
        <v>75</v>
      </c>
      <c r="C45" s="22" t="s">
        <v>76</v>
      </c>
    </row>
    <row r="46" spans="1:82" x14ac:dyDescent="0.35">
      <c r="A46" s="22" t="s">
        <v>77</v>
      </c>
    </row>
  </sheetData>
  <mergeCells count="14">
    <mergeCell ref="BM7:BQ7"/>
    <mergeCell ref="BR7:BV7"/>
    <mergeCell ref="BW7:CA7"/>
    <mergeCell ref="CB7:CD7"/>
    <mergeCell ref="AN7:AR7"/>
    <mergeCell ref="AS7:AW7"/>
    <mergeCell ref="AX7:BB7"/>
    <mergeCell ref="BC7:BG7"/>
    <mergeCell ref="BH7:BL7"/>
    <mergeCell ref="AH7:AM7"/>
    <mergeCell ref="N7:R7"/>
    <mergeCell ref="S7:W7"/>
    <mergeCell ref="X7:AB7"/>
    <mergeCell ref="AC7:AG7"/>
  </mergeCells>
  <dataValidations count="1">
    <dataValidation type="list" allowBlank="1" sqref="L9:L42" xr:uid="{00000000-0002-0000-0000-000000000000}">
      <formula1>"No iniciado,En curso,Completado,En riesgo,Bloqueado"</formula1>
    </dataValidation>
  </dataValidation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2904E-0728-4DBB-B029-B36D9055F095}">
  <dimension ref="B2:B3"/>
  <sheetViews>
    <sheetView workbookViewId="0">
      <selection activeCell="B3" sqref="B3"/>
    </sheetView>
  </sheetViews>
  <sheetFormatPr baseColWidth="10" defaultRowHeight="14.5" x14ac:dyDescent="0.35"/>
  <sheetData>
    <row r="2" spans="2:2" x14ac:dyDescent="0.35">
      <c r="B2" t="s">
        <v>169</v>
      </c>
    </row>
    <row r="3" spans="2:2" x14ac:dyDescent="0.35">
      <c r="B3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pane ySplit="4" topLeftCell="A5" activePane="bottomLeft" state="frozen"/>
      <selection pane="bottomLeft" activeCell="H4" sqref="H4"/>
    </sheetView>
  </sheetViews>
  <sheetFormatPr baseColWidth="10" defaultColWidth="8.81640625" defaultRowHeight="14.5" x14ac:dyDescent="0.35"/>
  <cols>
    <col min="1" max="1" width="42" customWidth="1"/>
    <col min="2" max="7" width="14" customWidth="1"/>
  </cols>
  <sheetData>
    <row r="1" spans="1:8" ht="18" x14ac:dyDescent="0.4">
      <c r="A1" s="23" t="s">
        <v>78</v>
      </c>
    </row>
    <row r="2" spans="1:8" x14ac:dyDescent="0.35">
      <c r="A2" s="24" t="s">
        <v>79</v>
      </c>
    </row>
    <row r="4" spans="1:8" ht="32" customHeight="1" x14ac:dyDescent="0.35">
      <c r="A4" s="3" t="s">
        <v>80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86</v>
      </c>
      <c r="H4" s="3" t="s">
        <v>16</v>
      </c>
    </row>
    <row r="5" spans="1:8" ht="26" customHeight="1" x14ac:dyDescent="0.35">
      <c r="A5" s="7" t="s">
        <v>87</v>
      </c>
      <c r="B5" s="13" t="s">
        <v>88</v>
      </c>
      <c r="C5" s="13" t="s">
        <v>89</v>
      </c>
      <c r="D5" s="13" t="s">
        <v>90</v>
      </c>
      <c r="E5" s="13" t="s">
        <v>90</v>
      </c>
      <c r="F5" s="13" t="s">
        <v>88</v>
      </c>
      <c r="G5" s="13" t="s">
        <v>88</v>
      </c>
      <c r="H5" s="13" t="s">
        <v>91</v>
      </c>
    </row>
    <row r="6" spans="1:8" ht="26" customHeight="1" x14ac:dyDescent="0.35">
      <c r="A6" s="7" t="s">
        <v>92</v>
      </c>
      <c r="B6" s="13" t="s">
        <v>88</v>
      </c>
      <c r="C6" s="13" t="s">
        <v>91</v>
      </c>
      <c r="D6" s="13" t="s">
        <v>90</v>
      </c>
      <c r="E6" s="13" t="s">
        <v>88</v>
      </c>
      <c r="F6" s="13" t="s">
        <v>88</v>
      </c>
      <c r="G6" s="13" t="s">
        <v>88</v>
      </c>
      <c r="H6" s="13" t="s">
        <v>91</v>
      </c>
    </row>
    <row r="7" spans="1:8" ht="26" customHeight="1" x14ac:dyDescent="0.35">
      <c r="A7" s="7" t="s">
        <v>93</v>
      </c>
      <c r="B7" s="13" t="s">
        <v>88</v>
      </c>
      <c r="C7" s="13" t="s">
        <v>91</v>
      </c>
      <c r="D7" s="13" t="s">
        <v>90</v>
      </c>
      <c r="E7" s="13" t="s">
        <v>89</v>
      </c>
      <c r="F7" s="13" t="s">
        <v>88</v>
      </c>
      <c r="G7" s="13" t="s">
        <v>88</v>
      </c>
      <c r="H7" s="13" t="s">
        <v>88</v>
      </c>
    </row>
    <row r="8" spans="1:8" ht="26" customHeight="1" x14ac:dyDescent="0.35">
      <c r="A8" s="7" t="s">
        <v>94</v>
      </c>
      <c r="B8" s="13" t="s">
        <v>88</v>
      </c>
      <c r="C8" s="13" t="s">
        <v>90</v>
      </c>
      <c r="D8" s="13" t="s">
        <v>91</v>
      </c>
      <c r="E8" s="13" t="s">
        <v>88</v>
      </c>
      <c r="F8" s="13" t="s">
        <v>88</v>
      </c>
      <c r="G8" s="13" t="s">
        <v>88</v>
      </c>
      <c r="H8" s="13" t="s">
        <v>88</v>
      </c>
    </row>
    <row r="9" spans="1:8" ht="26" customHeight="1" x14ac:dyDescent="0.35">
      <c r="A9" s="7" t="s">
        <v>95</v>
      </c>
      <c r="B9" s="13" t="s">
        <v>88</v>
      </c>
      <c r="C9" s="13" t="s">
        <v>88</v>
      </c>
      <c r="D9" s="13" t="s">
        <v>88</v>
      </c>
      <c r="E9" s="13" t="s">
        <v>88</v>
      </c>
      <c r="F9" s="13" t="s">
        <v>88</v>
      </c>
      <c r="G9" s="13" t="s">
        <v>90</v>
      </c>
      <c r="H9" s="13" t="s">
        <v>91</v>
      </c>
    </row>
    <row r="10" spans="1:8" ht="26" customHeight="1" x14ac:dyDescent="0.35">
      <c r="A10" s="7" t="s">
        <v>96</v>
      </c>
      <c r="B10" s="13" t="s">
        <v>89</v>
      </c>
      <c r="C10" s="13" t="s">
        <v>91</v>
      </c>
      <c r="D10" s="13" t="s">
        <v>91</v>
      </c>
      <c r="E10" s="13" t="s">
        <v>88</v>
      </c>
      <c r="F10" s="13" t="s">
        <v>90</v>
      </c>
      <c r="G10" s="13" t="s">
        <v>88</v>
      </c>
      <c r="H10" s="13" t="s">
        <v>91</v>
      </c>
    </row>
    <row r="11" spans="1:8" ht="26" customHeight="1" x14ac:dyDescent="0.35">
      <c r="A11" s="7" t="s">
        <v>97</v>
      </c>
      <c r="B11" s="13" t="s">
        <v>88</v>
      </c>
      <c r="C11" s="13" t="s">
        <v>88</v>
      </c>
      <c r="D11" s="13" t="s">
        <v>89</v>
      </c>
      <c r="E11" s="13" t="s">
        <v>91</v>
      </c>
      <c r="F11" s="13" t="s">
        <v>88</v>
      </c>
      <c r="G11" s="13" t="s">
        <v>88</v>
      </c>
      <c r="H11" s="13" t="s">
        <v>90</v>
      </c>
    </row>
    <row r="12" spans="1:8" ht="26" customHeight="1" x14ac:dyDescent="0.35">
      <c r="A12" s="7" t="s">
        <v>98</v>
      </c>
      <c r="B12" s="13" t="s">
        <v>88</v>
      </c>
      <c r="C12" s="13" t="s">
        <v>88</v>
      </c>
      <c r="D12" s="13" t="s">
        <v>91</v>
      </c>
      <c r="E12" s="13" t="s">
        <v>88</v>
      </c>
      <c r="F12" s="13" t="s">
        <v>88</v>
      </c>
      <c r="G12" s="13" t="s">
        <v>90</v>
      </c>
      <c r="H12" s="13" t="s">
        <v>91</v>
      </c>
    </row>
    <row r="13" spans="1:8" ht="26" customHeight="1" x14ac:dyDescent="0.35">
      <c r="A13" s="7" t="s">
        <v>99</v>
      </c>
      <c r="B13" s="13" t="s">
        <v>88</v>
      </c>
      <c r="C13" s="13" t="s">
        <v>89</v>
      </c>
      <c r="D13" s="13" t="s">
        <v>91</v>
      </c>
      <c r="E13" s="13" t="s">
        <v>88</v>
      </c>
      <c r="F13" s="13" t="s">
        <v>88</v>
      </c>
      <c r="G13" s="13" t="s">
        <v>88</v>
      </c>
      <c r="H13" s="13" t="s">
        <v>90</v>
      </c>
    </row>
    <row r="14" spans="1:8" ht="26" customHeight="1" x14ac:dyDescent="0.35">
      <c r="A14" s="7" t="s">
        <v>100</v>
      </c>
      <c r="B14" s="13" t="s">
        <v>88</v>
      </c>
      <c r="C14" s="13" t="s">
        <v>89</v>
      </c>
      <c r="D14" s="13" t="s">
        <v>91</v>
      </c>
      <c r="E14" s="13" t="s">
        <v>88</v>
      </c>
      <c r="F14" s="13" t="s">
        <v>88</v>
      </c>
      <c r="G14" s="13" t="s">
        <v>90</v>
      </c>
      <c r="H14" s="13" t="s">
        <v>91</v>
      </c>
    </row>
    <row r="15" spans="1:8" ht="26" customHeight="1" x14ac:dyDescent="0.35">
      <c r="A15" s="7" t="s">
        <v>101</v>
      </c>
      <c r="B15" s="13" t="s">
        <v>88</v>
      </c>
      <c r="C15" s="13" t="s">
        <v>89</v>
      </c>
      <c r="D15" s="13" t="s">
        <v>91</v>
      </c>
      <c r="E15" s="13" t="s">
        <v>88</v>
      </c>
      <c r="F15" s="13" t="s">
        <v>88</v>
      </c>
      <c r="G15" s="13" t="s">
        <v>88</v>
      </c>
      <c r="H15" s="13" t="s">
        <v>90</v>
      </c>
    </row>
    <row r="16" spans="1:8" ht="26" customHeight="1" x14ac:dyDescent="0.35">
      <c r="A16" s="7" t="s">
        <v>102</v>
      </c>
      <c r="B16" s="13" t="s">
        <v>89</v>
      </c>
      <c r="C16" s="13" t="s">
        <v>90</v>
      </c>
      <c r="D16" s="13" t="s">
        <v>91</v>
      </c>
      <c r="E16" s="13" t="s">
        <v>91</v>
      </c>
      <c r="F16" s="13" t="s">
        <v>88</v>
      </c>
      <c r="G16" s="13" t="s">
        <v>88</v>
      </c>
      <c r="H16" s="13" t="s">
        <v>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showGridLines="0" topLeftCell="A8" workbookViewId="0"/>
  </sheetViews>
  <sheetFormatPr baseColWidth="10" defaultColWidth="8.81640625" defaultRowHeight="14.5" x14ac:dyDescent="0.35"/>
  <cols>
    <col min="1" max="1" width="44" customWidth="1"/>
    <col min="2" max="2" width="62" customWidth="1"/>
  </cols>
  <sheetData>
    <row r="1" spans="1:2" ht="18" x14ac:dyDescent="0.4">
      <c r="A1" s="23" t="s">
        <v>103</v>
      </c>
    </row>
    <row r="3" spans="1:2" ht="15.5" x14ac:dyDescent="0.35">
      <c r="A3" s="25" t="s">
        <v>104</v>
      </c>
    </row>
    <row r="4" spans="1:2" ht="28" customHeight="1" x14ac:dyDescent="0.35">
      <c r="A4" s="26" t="s">
        <v>105</v>
      </c>
      <c r="B4" s="27" t="s">
        <v>106</v>
      </c>
    </row>
    <row r="5" spans="1:2" ht="28" customHeight="1" x14ac:dyDescent="0.35">
      <c r="A5" s="26" t="s">
        <v>107</v>
      </c>
      <c r="B5" s="27" t="s">
        <v>108</v>
      </c>
    </row>
    <row r="6" spans="1:2" ht="28" customHeight="1" x14ac:dyDescent="0.35">
      <c r="A6" s="26" t="s">
        <v>109</v>
      </c>
      <c r="B6" s="27" t="s">
        <v>110</v>
      </c>
    </row>
    <row r="7" spans="1:2" ht="28" customHeight="1" x14ac:dyDescent="0.35">
      <c r="A7" s="26" t="s">
        <v>111</v>
      </c>
      <c r="B7" s="27" t="s">
        <v>112</v>
      </c>
    </row>
    <row r="8" spans="1:2" ht="28" customHeight="1" x14ac:dyDescent="0.35">
      <c r="A8" s="26" t="s">
        <v>113</v>
      </c>
      <c r="B8" s="27" t="s">
        <v>114</v>
      </c>
    </row>
    <row r="9" spans="1:2" ht="28" customHeight="1" x14ac:dyDescent="0.35">
      <c r="A9" s="26" t="s">
        <v>115</v>
      </c>
      <c r="B9" s="27" t="s">
        <v>116</v>
      </c>
    </row>
    <row r="11" spans="1:2" ht="15.5" x14ac:dyDescent="0.35">
      <c r="A11" s="25" t="s">
        <v>117</v>
      </c>
    </row>
    <row r="12" spans="1:2" ht="28" customHeight="1" x14ac:dyDescent="0.35">
      <c r="A12" s="26" t="s">
        <v>118</v>
      </c>
      <c r="B12" s="27" t="s">
        <v>119</v>
      </c>
    </row>
    <row r="13" spans="1:2" ht="28" customHeight="1" x14ac:dyDescent="0.35">
      <c r="A13" s="26" t="s">
        <v>120</v>
      </c>
      <c r="B13" s="27" t="s">
        <v>121</v>
      </c>
    </row>
    <row r="14" spans="1:2" ht="28" customHeight="1" x14ac:dyDescent="0.35">
      <c r="A14" s="26" t="s">
        <v>122</v>
      </c>
      <c r="B14" s="27" t="s">
        <v>123</v>
      </c>
    </row>
    <row r="15" spans="1:2" ht="28" customHeight="1" x14ac:dyDescent="0.35">
      <c r="A15" s="26" t="s">
        <v>124</v>
      </c>
      <c r="B15" s="27" t="s">
        <v>125</v>
      </c>
    </row>
    <row r="16" spans="1:2" ht="28" customHeight="1" x14ac:dyDescent="0.35">
      <c r="A16" s="26" t="s">
        <v>126</v>
      </c>
      <c r="B16" s="27" t="s">
        <v>127</v>
      </c>
    </row>
    <row r="18" spans="1:2" ht="15.5" x14ac:dyDescent="0.35">
      <c r="A18" s="25" t="s">
        <v>128</v>
      </c>
    </row>
    <row r="19" spans="1:2" ht="28" customHeight="1" x14ac:dyDescent="0.35">
      <c r="A19" s="26" t="s">
        <v>129</v>
      </c>
      <c r="B19" s="27" t="s">
        <v>130</v>
      </c>
    </row>
    <row r="20" spans="1:2" ht="28" customHeight="1" x14ac:dyDescent="0.35">
      <c r="A20" s="26" t="s">
        <v>131</v>
      </c>
      <c r="B20" s="27" t="s">
        <v>132</v>
      </c>
    </row>
    <row r="21" spans="1:2" ht="28" customHeight="1" x14ac:dyDescent="0.35">
      <c r="A21" s="26" t="s">
        <v>133</v>
      </c>
      <c r="B21" s="27" t="s">
        <v>134</v>
      </c>
    </row>
    <row r="22" spans="1:2" ht="28" customHeight="1" x14ac:dyDescent="0.35">
      <c r="A22" s="26" t="s">
        <v>135</v>
      </c>
      <c r="B22" s="27" t="s">
        <v>136</v>
      </c>
    </row>
    <row r="24" spans="1:2" ht="15.5" x14ac:dyDescent="0.35">
      <c r="A24" s="25" t="s">
        <v>137</v>
      </c>
    </row>
    <row r="25" spans="1:2" ht="28" customHeight="1" x14ac:dyDescent="0.35">
      <c r="A25" s="26" t="s">
        <v>138</v>
      </c>
      <c r="B25" s="27" t="s">
        <v>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Cronograma</vt:lpstr>
      <vt:lpstr>Hoja1</vt:lpstr>
      <vt:lpstr>RACI</vt:lpstr>
      <vt:lpstr>Supuestos y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Luisa Maria Alvarez Valencia</cp:lastModifiedBy>
  <dcterms:created xsi:type="dcterms:W3CDTF">2026-09-03T19:14:57Z</dcterms:created>
  <dcterms:modified xsi:type="dcterms:W3CDTF">2026-09-04T18:50:07Z</dcterms:modified>
</cp:coreProperties>
</file>